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eorge.iordache\Desktop\"/>
    </mc:Choice>
  </mc:AlternateContent>
  <bookViews>
    <workbookView xWindow="0" yWindow="0" windowWidth="28800" windowHeight="12000" tabRatio="456"/>
  </bookViews>
  <sheets>
    <sheet name="EgixPlanner" sheetId="1" r:id="rId1"/>
  </sheets>
  <definedNames>
    <definedName name="_xlnm._FilterDatabase" localSheetId="0" hidden="1">EgixPlanner!$B$5:$F$36</definedName>
    <definedName name="Actual">(PeriodInActual*(EgixPlanner!$K1&gt;0))*PeriodInPlan</definedName>
    <definedName name="ActualBeyond">PeriodInActual*(EgixPlanner!$K1&gt;0)</definedName>
    <definedName name="highLightFirstDayNo">EgixPlanner!$G$2</definedName>
    <definedName name="highlightNoOfDays">EgixPlanner!$H$2</definedName>
    <definedName name="PercentComplete">PercentCompleteBeyond*PeriodInPlan</definedName>
    <definedName name="PercentCompleteBeyond">(EgixPlanner!A$5=MEDIAN(EgixPlanner!A$5,EgixPlanner!$K1,EgixPlanner!$K1+EgixPlanner!$L1)*(EgixPlanner!$K1&gt;0))*((EgixPlanner!A$5&lt;(INT(EgixPlanner!$K1+EgixPlanner!$L1*EgixPlanner!$M1)))+(EgixPlanner!A$5=EgixPlanner!$K1))*(EgixPlanner!$M1&gt;0)</definedName>
    <definedName name="period_selected">EgixPlanner!$E$2</definedName>
    <definedName name="PeriodInActual">EgixPlanner!A$5=MEDIAN(EgixPlanner!A$5,EgixPlanner!$K1,EgixPlanner!$K1+EgixPlanner!$L1-1)</definedName>
    <definedName name="PeriodInPlan">EgixPlanner!A$5=MEDIAN(EgixPlanner!A$5,EgixPlanner!$I1,EgixPlanner!$I1+EgixPlanner!$J1-1)</definedName>
    <definedName name="Plan">PeriodInPlan*(EgixPlanner!$I1&gt;0)</definedName>
    <definedName name="_xlnm.Print_Area" localSheetId="0">EgixPlanner!$A$1:$M$37</definedName>
    <definedName name="_xlnm.Print_Titles" localSheetId="0">EgixPlanner!$3:$5</definedName>
    <definedName name="TitleRegion..BO60">EgixPlanner!$D$3:$D$5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8" i="1" l="1"/>
  <c r="L8" i="1" s="1"/>
  <c r="I8" i="1"/>
  <c r="J8" i="1" s="1"/>
  <c r="H2" i="1"/>
  <c r="J6" i="1"/>
  <c r="I6" i="1"/>
  <c r="G2" i="1"/>
  <c r="I37" i="1" l="1"/>
  <c r="J37" i="1" s="1"/>
  <c r="K37" i="1"/>
  <c r="L37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7" i="1"/>
  <c r="L7" i="1" s="1"/>
  <c r="I7" i="1" l="1"/>
  <c r="J7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K6" i="1" l="1"/>
  <c r="L6" i="1" s="1"/>
</calcChain>
</file>

<file path=xl/sharedStrings.xml><?xml version="1.0" encoding="utf-8"?>
<sst xmlns="http://schemas.openxmlformats.org/spreadsheetml/2006/main" count="42" uniqueCount="33">
  <si>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</t>
    </r>
  </si>
  <si>
    <r>
      <rPr>
        <sz val="12"/>
        <color theme="1" tint="0.24994659260841701"/>
        <rFont val="Calibri"/>
        <family val="2"/>
      </rPr>
      <t>Actual (beyond plan</t>
    </r>
    <r>
      <rPr>
        <sz val="11"/>
        <color theme="1" tint="0.24994659260841701"/>
        <rFont val="Corbel"/>
        <family val="2"/>
        <scheme val="major"/>
      </rPr>
      <t>)</t>
    </r>
  </si>
  <si>
    <r>
      <rPr>
        <sz val="12"/>
        <color theme="1" tint="0.24994659260841701"/>
        <rFont val="Calibri"/>
        <family val="2"/>
      </rPr>
      <t>%</t>
    </r>
    <r>
      <rPr>
        <sz val="11"/>
        <color theme="1" tint="0.24994659260841701"/>
        <rFont val="Corbel"/>
        <family val="2"/>
        <scheme val="major"/>
      </rPr>
      <t xml:space="preserve"> </t>
    </r>
    <r>
      <rPr>
        <sz val="12"/>
        <color theme="1" tint="0.24994659260841701"/>
        <rFont val="Calibri"/>
        <family val="2"/>
      </rPr>
      <t>Complete (beyond plan)</t>
    </r>
  </si>
  <si>
    <t xml:space="preserve"> Period Highlight:</t>
  </si>
  <si>
    <t>PLAN START</t>
  </si>
  <si>
    <t>ACTUAL START</t>
  </si>
  <si>
    <t>Actual Start</t>
  </si>
  <si>
    <t>Plan Duration</t>
  </si>
  <si>
    <t>PLAN END</t>
  </si>
  <si>
    <t>ACTUAL END</t>
  </si>
  <si>
    <t>Owner One</t>
  </si>
  <si>
    <t>MAIN ACTIVITY</t>
  </si>
  <si>
    <t>SUB ACTIVITY</t>
  </si>
  <si>
    <t>OWNER</t>
  </si>
  <si>
    <t>DAYS</t>
  </si>
  <si>
    <t>PLAN DURATION (days)</t>
  </si>
  <si>
    <t>ACTUAL DURATION (days)</t>
  </si>
  <si>
    <t>Legend</t>
  </si>
  <si>
    <t>%  DONE</t>
  </si>
  <si>
    <t>Activity 1</t>
  </si>
  <si>
    <t>Main Activity 1</t>
  </si>
  <si>
    <t>Subactivity 1,1</t>
  </si>
  <si>
    <t>Subactivity 1,2</t>
  </si>
  <si>
    <t>Subactivity 1,3</t>
  </si>
  <si>
    <t>Owner Two</t>
  </si>
  <si>
    <t>Activity 2</t>
  </si>
  <si>
    <t>Owner Three</t>
  </si>
  <si>
    <t>Main Activity 2</t>
  </si>
  <si>
    <t>Main Activity 3</t>
  </si>
  <si>
    <t>Subactivity 3,1</t>
  </si>
  <si>
    <t>Subactivity 3,2</t>
  </si>
  <si>
    <t>Subactivity 3,3</t>
  </si>
  <si>
    <t>EgixPlanner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</si>
</sst>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/m;@"/>
  </numFmts>
  <fonts count="25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sz val="12"/>
      <color theme="1" tint="0.24994659260841701"/>
      <name val="Calibri"/>
      <family val="2"/>
    </font>
    <font>
      <b/>
      <sz val="42"/>
      <color theme="7"/>
      <name val="Corbel"/>
      <family val="2"/>
      <scheme val="major"/>
    </font>
    <font>
      <b/>
      <sz val="11"/>
      <color theme="1" tint="0.2499465926084170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sz val="11"/>
      <color theme="1" tint="0.24994659260841701"/>
      <name val="Corbel"/>
      <family val="2"/>
      <scheme val="major"/>
    </font>
    <font>
      <i/>
      <sz val="11"/>
      <color theme="7"/>
      <name val="Calibri"/>
      <family val="2"/>
      <scheme val="minor"/>
    </font>
    <font>
      <sz val="12"/>
      <color theme="1" tint="0.24994659260841701"/>
      <name val="Corbel"/>
      <family val="2"/>
      <scheme val="major"/>
    </font>
    <font>
      <b/>
      <sz val="10"/>
      <color theme="1" tint="0.34998626667073579"/>
      <name val="Calibri"/>
      <family val="2"/>
      <scheme val="minor"/>
    </font>
    <font>
      <sz val="10"/>
      <color theme="1" tint="0.34998626667073579"/>
      <name val="Calibri"/>
      <family val="2"/>
      <scheme val="minor"/>
    </font>
    <font>
      <sz val="10"/>
      <color theme="1" tint="0.24994659260841701"/>
      <name val="Corbel"/>
      <family val="2"/>
      <scheme val="major"/>
    </font>
    <font>
      <b/>
      <sz val="12"/>
      <color theme="1" tint="0.24994659260841701"/>
      <name val="Calibri"/>
      <family val="2"/>
    </font>
    <font>
      <b/>
      <sz val="12"/>
      <color theme="7"/>
      <name val="Calibri"/>
      <family val="2"/>
    </font>
    <font>
      <i/>
      <sz val="12"/>
      <color theme="1" tint="0.24994659260841701"/>
      <name val="Calibri"/>
      <family val="2"/>
    </font>
    <font>
      <sz val="20"/>
      <color theme="1" tint="0.24994659260841701"/>
      <name val="Corbel"/>
      <family val="2"/>
      <scheme val="major"/>
    </font>
    <font>
      <b/>
      <sz val="10"/>
      <color theme="1" tint="0.24994659260841701"/>
      <name val="Calibri"/>
      <family val="2"/>
    </font>
    <font>
      <b/>
      <sz val="12"/>
      <color rgb="FFFF0000"/>
      <name val="Calibri"/>
      <family val="2"/>
    </font>
    <font>
      <i/>
      <sz val="12"/>
      <color rgb="FFFF0000"/>
      <name val="Calibri"/>
      <family val="2"/>
    </font>
    <font>
      <b/>
      <sz val="22"/>
      <color theme="4"/>
      <name val="Corbel"/>
      <family val="2"/>
      <scheme val="major"/>
    </font>
    <font>
      <i/>
      <sz val="10"/>
      <color theme="7"/>
      <name val="Calibri"/>
      <family val="2"/>
      <scheme val="minor"/>
    </font>
    <font>
      <sz val="12"/>
      <color theme="1" tint="0.24994659260841701"/>
      <name val="Calibri"/>
      <family val="2"/>
      <scheme val="minor"/>
    </font>
    <font>
      <sz val="12"/>
      <color theme="0"/>
      <name val="Calibri"/>
      <family val="2"/>
    </font>
    <font>
      <b/>
      <sz val="12"/>
      <color theme="4"/>
      <name val="Calibri"/>
      <family val="2"/>
    </font>
  </fonts>
  <fills count="12">
    <fill>
      <patternFill patternType="none"/>
    </fill>
    <fill>
      <patternFill patternType="gray125"/>
    </fill>
    <fill>
      <patternFill patternType="lightUp">
        <fgColor theme="7"/>
      </patternFill>
    </fill>
    <fill>
      <patternFill patternType="lightUp">
        <fgColor theme="7"/>
        <bgColor theme="9" tint="0.59996337778862885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lightUp">
        <fgColor theme="4" tint="0.59996337778862885"/>
        <bgColor theme="4" tint="0.39994506668294322"/>
      </patternFill>
    </fill>
    <fill>
      <patternFill patternType="lightUp">
        <fgColor theme="4" tint="0.79998168889431442"/>
        <bgColor theme="4" tint="0.59996337778862885"/>
      </patternFill>
    </fill>
    <fill>
      <patternFill patternType="solid">
        <fgColor theme="4" tint="0.39994506668294322"/>
        <bgColor indexed="64"/>
      </patternFill>
    </fill>
    <fill>
      <patternFill patternType="lightUp">
        <fgColor theme="4" tint="0.59996337778862885"/>
        <bgColor theme="4" tint="0.79998168889431442"/>
      </patternFill>
    </fill>
    <fill>
      <patternFill patternType="solid">
        <fgColor theme="4" tint="0.39994506668294322"/>
        <bgColor theme="4" tint="0.39994506668294322"/>
      </patternFill>
    </fill>
  </fills>
  <borders count="13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n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/>
      <right style="thin">
        <color theme="7"/>
      </right>
      <top/>
      <bottom/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 style="thin">
        <color theme="4"/>
      </left>
      <right/>
      <top/>
      <bottom style="thin">
        <color theme="4"/>
      </bottom>
      <diagonal/>
    </border>
  </borders>
  <cellStyleXfs count="16">
    <xf numFmtId="0" fontId="0" fillId="0" borderId="0" applyNumberFormat="0" applyFill="0" applyBorder="0" applyProtection="0">
      <alignment horizontal="center"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 wrapText="1"/>
    </xf>
    <xf numFmtId="3" fontId="6" fillId="0" borderId="2" applyFill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0" fontId="5" fillId="4" borderId="1" applyNumberFormat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6" fillId="0" borderId="0" applyFill="0" applyProtection="0">
      <alignment vertical="center"/>
    </xf>
    <xf numFmtId="0" fontId="6" fillId="0" borderId="0" applyFill="0" applyProtection="0">
      <alignment horizontal="center" vertical="center" wrapText="1"/>
    </xf>
    <xf numFmtId="0" fontId="6" fillId="0" borderId="0" applyFill="0" applyProtection="0">
      <alignment horizontal="left"/>
    </xf>
    <xf numFmtId="0" fontId="8" fillId="0" borderId="0" applyNumberFormat="0" applyFill="0" applyBorder="0" applyProtection="0">
      <alignment vertical="center"/>
    </xf>
    <xf numFmtId="1" fontId="9" fillId="4" borderId="1">
      <alignment horizontal="center" vertical="center"/>
    </xf>
    <xf numFmtId="0" fontId="7" fillId="2" borderId="4" applyNumberFormat="0" applyFont="0" applyAlignment="0">
      <alignment horizontal="center"/>
    </xf>
    <xf numFmtId="0" fontId="7" fillId="8" borderId="3" applyNumberFormat="0" applyFont="0" applyAlignment="0">
      <alignment horizontal="center"/>
    </xf>
    <xf numFmtId="0" fontId="7" fillId="9" borderId="3" applyNumberFormat="0" applyFont="0" applyAlignment="0">
      <alignment horizontal="center"/>
    </xf>
    <xf numFmtId="0" fontId="7" fillId="3" borderId="3" applyNumberFormat="0" applyFont="0" applyAlignment="0">
      <alignment horizontal="center"/>
    </xf>
  </cellStyleXfs>
  <cellXfs count="76">
    <xf numFmtId="0" fontId="0" fillId="0" borderId="0" xfId="0">
      <alignment horizontal="center" vertical="center"/>
    </xf>
    <xf numFmtId="0" fontId="0" fillId="0" borderId="0" xfId="0" applyAlignment="1">
      <alignment horizontal="center"/>
    </xf>
    <xf numFmtId="0" fontId="2" fillId="0" borderId="0" xfId="2">
      <alignment horizontal="left" wrapText="1"/>
    </xf>
    <xf numFmtId="9" fontId="0" fillId="0" borderId="0" xfId="0" applyNumberFormat="1">
      <alignment horizontal="center" vertical="center"/>
    </xf>
    <xf numFmtId="0" fontId="5" fillId="4" borderId="1" xfId="5">
      <alignment horizontal="left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 wrapText="1"/>
    </xf>
    <xf numFmtId="0" fontId="4" fillId="0" borderId="0" xfId="1" applyAlignment="1">
      <alignment horizontal="center"/>
    </xf>
    <xf numFmtId="0" fontId="0" fillId="3" borderId="3" xfId="15" applyFont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6" fillId="0" borderId="0" xfId="9">
      <alignment horizontal="left"/>
    </xf>
    <xf numFmtId="0" fontId="6" fillId="0" borderId="0" xfId="7" applyAlignment="1">
      <alignment horizontal="center" vertical="center"/>
    </xf>
    <xf numFmtId="0" fontId="6" fillId="0" borderId="0" xfId="8" applyAlignment="1">
      <alignment horizontal="center" vertical="center" wrapText="1"/>
    </xf>
    <xf numFmtId="165" fontId="12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/>
    </xf>
    <xf numFmtId="9" fontId="14" fillId="0" borderId="0" xfId="0" applyNumberFormat="1" applyFo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7" applyAlignment="1">
      <alignment horizontal="left" vertical="center"/>
    </xf>
    <xf numFmtId="0" fontId="0" fillId="0" borderId="5" xfId="4" applyFont="1" applyBorder="1" applyAlignment="1">
      <alignment vertical="center"/>
    </xf>
    <xf numFmtId="0" fontId="0" fillId="0" borderId="0" xfId="4" applyFont="1" applyBorder="1" applyAlignment="1">
      <alignment vertical="center"/>
    </xf>
    <xf numFmtId="0" fontId="0" fillId="0" borderId="6" xfId="4" applyFont="1" applyBorder="1" applyAlignment="1">
      <alignment vertical="center"/>
    </xf>
    <xf numFmtId="0" fontId="3" fillId="0" borderId="5" xfId="4" applyFont="1" applyBorder="1" applyAlignment="1">
      <alignment vertical="center"/>
    </xf>
    <xf numFmtId="0" fontId="3" fillId="0" borderId="0" xfId="4" applyFont="1" applyBorder="1" applyAlignment="1">
      <alignment vertical="center"/>
    </xf>
    <xf numFmtId="0" fontId="3" fillId="0" borderId="6" xfId="4" applyFont="1" applyBorder="1" applyAlignment="1">
      <alignment vertical="center"/>
    </xf>
    <xf numFmtId="0" fontId="3" fillId="0" borderId="0" xfId="4" applyFont="1" applyAlignment="1">
      <alignment vertical="center"/>
    </xf>
    <xf numFmtId="0" fontId="16" fillId="0" borderId="0" xfId="0" applyFont="1" applyAlignment="1">
      <alignment horizontal="left"/>
    </xf>
    <xf numFmtId="164" fontId="4" fillId="0" borderId="0" xfId="6" applyNumberFormat="1" applyAlignment="1">
      <alignment horizontal="center" vertical="center"/>
    </xf>
    <xf numFmtId="164" fontId="6" fillId="0" borderId="0" xfId="8" applyNumberFormat="1" applyAlignment="1">
      <alignment horizontal="center" vertical="center" wrapText="1"/>
    </xf>
    <xf numFmtId="164" fontId="3" fillId="0" borderId="0" xfId="2" applyNumberFormat="1" applyFont="1" applyAlignment="1">
      <alignment horizontal="center" wrapText="1"/>
    </xf>
    <xf numFmtId="164" fontId="2" fillId="0" borderId="0" xfId="2" applyNumberFormat="1" applyAlignment="1">
      <alignment horizontal="center" wrapText="1"/>
    </xf>
    <xf numFmtId="164" fontId="3" fillId="0" borderId="0" xfId="2" applyNumberFormat="1" applyFont="1" applyAlignment="1">
      <alignment horizontal="right" wrapText="1"/>
    </xf>
    <xf numFmtId="164" fontId="3" fillId="0" borderId="7" xfId="2" applyNumberFormat="1" applyFont="1" applyBorder="1" applyAlignment="1">
      <alignment horizontal="right" wrapText="1"/>
    </xf>
    <xf numFmtId="0" fontId="13" fillId="0" borderId="0" xfId="2" applyFont="1" applyAlignment="1">
      <alignment horizontal="left" shrinkToFit="1"/>
    </xf>
    <xf numFmtId="0" fontId="17" fillId="0" borderId="0" xfId="2" applyFont="1" applyAlignment="1">
      <alignment horizontal="left" shrinkToFit="1"/>
    </xf>
    <xf numFmtId="0" fontId="15" fillId="0" borderId="0" xfId="2" applyFont="1" applyAlignment="1">
      <alignment horizontal="left" shrinkToFit="1"/>
    </xf>
    <xf numFmtId="0" fontId="3" fillId="0" borderId="0" xfId="2" applyFont="1" applyAlignment="1">
      <alignment horizontal="left" wrapText="1"/>
    </xf>
    <xf numFmtId="9" fontId="18" fillId="0" borderId="0" xfId="0" applyNumberFormat="1" applyFont="1">
      <alignment horizontal="center" vertical="center"/>
    </xf>
    <xf numFmtId="0" fontId="19" fillId="0" borderId="0" xfId="2" applyFont="1" applyAlignment="1">
      <alignment horizontal="left" shrinkToFit="1"/>
    </xf>
    <xf numFmtId="0" fontId="20" fillId="0" borderId="0" xfId="6" applyFont="1">
      <alignment vertical="center"/>
    </xf>
    <xf numFmtId="0" fontId="6" fillId="0" borderId="0" xfId="8" applyBorder="1" applyAlignment="1">
      <alignment horizontal="center" vertical="center" wrapText="1"/>
    </xf>
    <xf numFmtId="9" fontId="0" fillId="0" borderId="0" xfId="0" applyNumberFormat="1" applyBorder="1">
      <alignment horizontal="center" vertical="center"/>
    </xf>
    <xf numFmtId="0" fontId="21" fillId="0" borderId="0" xfId="10" applyFont="1" applyAlignment="1">
      <alignment vertical="center"/>
    </xf>
    <xf numFmtId="164" fontId="22" fillId="0" borderId="1" xfId="11" applyNumberFormat="1" applyFont="1" applyFill="1">
      <alignment horizontal="center" vertical="center"/>
    </xf>
    <xf numFmtId="0" fontId="23" fillId="0" borderId="0" xfId="0" applyFont="1" applyAlignment="1">
      <alignment horizontal="center"/>
    </xf>
    <xf numFmtId="165" fontId="10" fillId="0" borderId="0" xfId="7" applyNumberFormat="1" applyFont="1" applyBorder="1" applyAlignment="1">
      <alignment horizontal="center" vertical="top"/>
    </xf>
    <xf numFmtId="165" fontId="10" fillId="0" borderId="0" xfId="7" applyNumberFormat="1" applyFont="1" applyBorder="1" applyAlignment="1">
      <alignment horizontal="left" vertical="top"/>
    </xf>
    <xf numFmtId="164" fontId="10" fillId="0" borderId="0" xfId="8" applyNumberFormat="1" applyFont="1" applyBorder="1" applyAlignment="1">
      <alignment horizontal="center" vertical="top" wrapText="1"/>
    </xf>
    <xf numFmtId="165" fontId="10" fillId="0" borderId="0" xfId="8" applyNumberFormat="1" applyFont="1" applyBorder="1" applyAlignment="1">
      <alignment horizontal="center" vertical="top" wrapText="1"/>
    </xf>
    <xf numFmtId="165" fontId="11" fillId="0" borderId="0" xfId="3" applyNumberFormat="1" applyFont="1" applyBorder="1" applyAlignment="1">
      <alignment horizontal="center" vertical="top" textRotation="90"/>
    </xf>
    <xf numFmtId="165" fontId="11" fillId="6" borderId="0" xfId="3" applyNumberFormat="1" applyFont="1" applyFill="1" applyBorder="1" applyAlignment="1">
      <alignment horizontal="center" vertical="top" textRotation="90"/>
    </xf>
    <xf numFmtId="165" fontId="11" fillId="0" borderId="0" xfId="3" applyNumberFormat="1" applyFont="1" applyFill="1" applyBorder="1" applyAlignment="1">
      <alignment horizontal="center" vertical="top" textRotation="90"/>
    </xf>
    <xf numFmtId="0" fontId="6" fillId="0" borderId="8" xfId="7" applyBorder="1" applyAlignment="1">
      <alignment horizontal="center" vertical="center"/>
    </xf>
    <xf numFmtId="0" fontId="6" fillId="0" borderId="8" xfId="7" applyBorder="1" applyAlignment="1">
      <alignment horizontal="left" vertical="center"/>
    </xf>
    <xf numFmtId="164" fontId="6" fillId="0" borderId="8" xfId="8" applyNumberFormat="1" applyBorder="1" applyAlignment="1">
      <alignment horizontal="center" vertical="center" wrapText="1"/>
    </xf>
    <xf numFmtId="0" fontId="6" fillId="0" borderId="8" xfId="8" applyBorder="1" applyAlignment="1">
      <alignment horizontal="center" vertical="center" wrapText="1"/>
    </xf>
    <xf numFmtId="3" fontId="6" fillId="0" borderId="8" xfId="3" applyBorder="1">
      <alignment horizontal="center"/>
    </xf>
    <xf numFmtId="0" fontId="0" fillId="0" borderId="8" xfId="0" applyBorder="1">
      <alignment horizontal="center" vertical="center"/>
    </xf>
    <xf numFmtId="0" fontId="15" fillId="0" borderId="9" xfId="2" applyFont="1" applyBorder="1">
      <alignment horizontal="left" wrapText="1"/>
    </xf>
    <xf numFmtId="0" fontId="13" fillId="0" borderId="9" xfId="2" applyFont="1" applyBorder="1" applyAlignment="1">
      <alignment horizontal="left" shrinkToFit="1"/>
    </xf>
    <xf numFmtId="0" fontId="15" fillId="0" borderId="9" xfId="2" applyFont="1" applyBorder="1" applyAlignment="1">
      <alignment horizontal="left" shrinkToFit="1"/>
    </xf>
    <xf numFmtId="164" fontId="3" fillId="0" borderId="9" xfId="2" applyNumberFormat="1" applyFont="1" applyBorder="1" applyAlignment="1">
      <alignment horizontal="center" wrapText="1"/>
    </xf>
    <xf numFmtId="0" fontId="3" fillId="0" borderId="9" xfId="0" applyFont="1" applyBorder="1" applyAlignment="1">
      <alignment horizontal="center"/>
    </xf>
    <xf numFmtId="9" fontId="14" fillId="0" borderId="9" xfId="0" applyNumberFormat="1" applyFont="1" applyBorder="1">
      <alignment horizontal="center" vertical="center"/>
    </xf>
    <xf numFmtId="0" fontId="0" fillId="0" borderId="9" xfId="0" applyBorder="1" applyAlignment="1">
      <alignment horizontal="center"/>
    </xf>
    <xf numFmtId="0" fontId="0" fillId="0" borderId="9" xfId="0" applyBorder="1">
      <alignment horizontal="center" vertical="center"/>
    </xf>
    <xf numFmtId="164" fontId="3" fillId="0" borderId="0" xfId="2" applyNumberFormat="1" applyFont="1" applyBorder="1" applyAlignment="1">
      <alignment horizontal="right" wrapText="1"/>
    </xf>
    <xf numFmtId="164" fontId="3" fillId="0" borderId="0" xfId="2" applyNumberFormat="1" applyFont="1" applyBorder="1" applyAlignment="1">
      <alignment horizontal="center" wrapText="1"/>
    </xf>
    <xf numFmtId="164" fontId="3" fillId="0" borderId="11" xfId="2" applyNumberFormat="1" applyFont="1" applyBorder="1" applyAlignment="1">
      <alignment horizontal="right" wrapText="1"/>
    </xf>
    <xf numFmtId="164" fontId="3" fillId="0" borderId="11" xfId="2" applyNumberFormat="1" applyFont="1" applyBorder="1" applyAlignment="1">
      <alignment horizontal="center" wrapText="1"/>
    </xf>
    <xf numFmtId="164" fontId="3" fillId="0" borderId="12" xfId="2" applyNumberFormat="1" applyFont="1" applyBorder="1" applyAlignment="1">
      <alignment horizontal="center" wrapText="1"/>
    </xf>
    <xf numFmtId="9" fontId="24" fillId="0" borderId="10" xfId="0" applyNumberFormat="1" applyFont="1" applyBorder="1">
      <alignment horizontal="center" vertical="center"/>
    </xf>
    <xf numFmtId="9" fontId="24" fillId="0" borderId="11" xfId="0" applyNumberFormat="1" applyFont="1" applyBorder="1">
      <alignment horizontal="center" vertical="center"/>
    </xf>
    <xf numFmtId="0" fontId="0" fillId="10" borderId="3" xfId="13" applyFont="1" applyFill="1" applyAlignment="1">
      <alignment horizontal="center"/>
    </xf>
    <xf numFmtId="0" fontId="0" fillId="7" borderId="3" xfId="13" applyFont="1" applyFill="1" applyAlignment="1">
      <alignment horizontal="center"/>
    </xf>
    <xf numFmtId="0" fontId="0" fillId="11" borderId="4" xfId="12" applyFont="1" applyFill="1" applyAlignment="1">
      <alignment horizontal="center" vertical="center"/>
    </xf>
  </cellXfs>
  <cellStyles count="16">
    <cellStyle name="% complete" xfId="14"/>
    <cellStyle name="Activity" xfId="2"/>
    <cellStyle name="Actual (beyond plan) legend" xfId="15"/>
    <cellStyle name="Actual legend" xfId="13"/>
    <cellStyle name="Explanatory Text" xfId="10" builtinId="53" customBuiltin="1"/>
    <cellStyle name="Heading 1" xfId="1" builtinId="16" customBuiltin="1"/>
    <cellStyle name="Heading 2" xfId="7" builtinId="17" customBuiltin="1"/>
    <cellStyle name="Heading 3" xfId="8" builtinId="18" customBuiltin="1"/>
    <cellStyle name="Heading 4" xfId="9" builtinId="19" customBuiltin="1"/>
    <cellStyle name="Label" xfId="4"/>
    <cellStyle name="Normal" xfId="0" builtinId="0" customBuiltin="1"/>
    <cellStyle name="Period Headers" xfId="3"/>
    <cellStyle name="Period Highlight Control" xfId="5"/>
    <cellStyle name="Period Value" xfId="11"/>
    <cellStyle name="Plan legend" xfId="12"/>
    <cellStyle name="Title" xfId="6" builtinId="15" customBuiltin="1"/>
  </cellStyles>
  <dxfs count="13">
    <dxf>
      <border>
        <top style="thin">
          <color theme="7"/>
        </top>
        <vertical/>
        <horizontal/>
      </border>
    </dxf>
    <dxf>
      <border>
        <top style="thin">
          <color theme="7"/>
        </top>
        <vertical/>
        <horizontal/>
      </border>
    </dxf>
    <dxf>
      <border>
        <top style="thin">
          <color theme="7"/>
        </top>
        <vertical/>
        <horizontal/>
      </border>
    </dxf>
    <dxf>
      <border>
        <top style="thin">
          <color theme="7"/>
        </top>
        <vertical/>
        <horizontal/>
      </border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9" tint="0.59996337778862885"/>
        </bottom>
        <vertical/>
        <horizontal/>
      </border>
    </dxf>
    <dxf>
      <fill>
        <patternFill patternType="lightUp">
          <fgColor theme="4" tint="0.59996337778862885"/>
          <bgColor theme="4" tint="0.79992065187536243"/>
        </patternFill>
      </fill>
      <border>
        <bottom style="thin">
          <color theme="0"/>
        </bottom>
      </border>
    </dxf>
    <dxf>
      <fill>
        <patternFill patternType="lightUp">
          <fgColor theme="7"/>
          <bgColor theme="9" tint="0.59996337778862885"/>
        </patternFill>
      </fill>
      <border>
        <bottom style="thin">
          <color theme="0"/>
        </bottom>
      </border>
    </dxf>
    <dxf>
      <fill>
        <patternFill patternType="lightUp">
          <fgColor theme="4" tint="0.79998168889431442"/>
          <bgColor theme="4" tint="0.39994506668294322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9"/>
        </patternFill>
      </fill>
      <border>
        <bottom style="thin">
          <color theme="0"/>
        </bottom>
      </border>
    </dxf>
    <dxf>
      <fill>
        <patternFill patternType="solid">
          <fgColor auto="1"/>
          <bgColor theme="4" tint="0.39994506668294322"/>
        </patternFill>
      </fill>
      <border>
        <bottom style="thin">
          <color theme="0"/>
        </bottom>
      </border>
    </dxf>
    <dxf>
      <border>
        <top style="thin">
          <color theme="4" tint="-0.24994659260841701"/>
        </top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7"/>
    <pageSetUpPr fitToPage="1"/>
  </sheetPr>
  <dimension ref="A1:NN37"/>
  <sheetViews>
    <sheetView showGridLines="0" tabSelected="1" zoomScaleNormal="100" zoomScaleSheetLayoutView="90" workbookViewId="0">
      <pane xSplit="13" topLeftCell="AE1" activePane="topRight" state="frozen"/>
      <selection pane="topRight" activeCell="AG1" sqref="AG1"/>
    </sheetView>
  </sheetViews>
  <sheetFormatPr defaultColWidth="2.75" defaultRowHeight="30" customHeight="1" x14ac:dyDescent="0.3"/>
  <cols>
    <col min="1" max="1" width="1.75" customWidth="1"/>
    <col min="2" max="2" width="12.625" style="17" customWidth="1"/>
    <col min="3" max="3" width="13.625" style="17" customWidth="1"/>
    <col min="4" max="4" width="16" style="2" customWidth="1"/>
    <col min="5" max="6" width="8.75" style="30" customWidth="1"/>
    <col min="7" max="7" width="9.125" style="30" customWidth="1"/>
    <col min="8" max="8" width="8.5" style="30" customWidth="1"/>
    <col min="9" max="9" width="8.375" style="1" hidden="1" customWidth="1"/>
    <col min="10" max="10" width="9.125" style="1" hidden="1" customWidth="1"/>
    <col min="11" max="11" width="9.375" style="1" hidden="1" customWidth="1"/>
    <col min="12" max="12" width="10.375" style="1" hidden="1" customWidth="1"/>
    <col min="13" max="13" width="7.625" style="3" customWidth="1"/>
    <col min="14" max="14" width="3.75" style="1" customWidth="1"/>
    <col min="15" max="33" width="1.25" style="1" customWidth="1"/>
    <col min="34" max="378" width="1.25" customWidth="1"/>
  </cols>
  <sheetData>
    <row r="1" spans="1:378" ht="29.25" customHeight="1" thickBot="1" x14ac:dyDescent="0.85">
      <c r="D1" s="39" t="s">
        <v>32</v>
      </c>
      <c r="E1" s="27"/>
      <c r="F1" s="27"/>
      <c r="G1" s="27"/>
      <c r="H1" s="27"/>
      <c r="I1" s="8"/>
      <c r="J1" s="8"/>
      <c r="K1" s="8"/>
      <c r="L1" s="8"/>
      <c r="M1" s="8"/>
      <c r="P1" s="26" t="s">
        <v>17</v>
      </c>
    </row>
    <row r="2" spans="1:378" ht="21" customHeight="1" thickTop="1" thickBot="1" x14ac:dyDescent="0.3">
      <c r="D2" s="4" t="s">
        <v>3</v>
      </c>
      <c r="E2" s="43"/>
      <c r="F2" s="43"/>
      <c r="G2" s="44" t="str">
        <f>IF(ISBLANK(E2),"",E2-DATE(YEAR(E2),1,1)+1)</f>
        <v/>
      </c>
      <c r="H2" s="44" t="str">
        <f>IF(ISERROR(IF(ISBLANK(E2),"",E2-DATE(YEAR(E2),1,1)+1)-G2+1),"",IF(ISBLANK(E2),"",E2-DATE(YEAR(E2),1,1)+1)-G2+1)</f>
        <v/>
      </c>
      <c r="I2" s="42"/>
      <c r="J2" s="42"/>
      <c r="K2" s="42"/>
      <c r="L2" s="42"/>
      <c r="M2" s="41"/>
      <c r="P2" s="74"/>
      <c r="Q2" s="22" t="s">
        <v>7</v>
      </c>
      <c r="R2" s="25"/>
      <c r="S2" s="25"/>
      <c r="T2" s="25"/>
      <c r="U2" s="24"/>
      <c r="X2" s="23"/>
      <c r="Y2" s="23"/>
      <c r="AA2" s="73"/>
      <c r="AB2" s="22" t="s">
        <v>6</v>
      </c>
      <c r="AH2" s="1"/>
      <c r="AL2" s="75"/>
      <c r="AM2" s="19" t="s">
        <v>0</v>
      </c>
      <c r="AN2" s="1"/>
      <c r="AO2" s="1"/>
      <c r="AT2" s="20"/>
      <c r="AV2" s="9"/>
      <c r="AW2" s="19" t="s">
        <v>1</v>
      </c>
      <c r="AX2" s="20"/>
      <c r="AY2" s="21"/>
      <c r="BG2" s="20"/>
      <c r="BH2" s="20"/>
      <c r="BI2" s="20"/>
      <c r="BL2" s="10"/>
      <c r="BM2" s="19" t="s">
        <v>2</v>
      </c>
    </row>
    <row r="3" spans="1:378" s="7" customFormat="1" ht="51" customHeight="1" thickTop="1" x14ac:dyDescent="0.25">
      <c r="B3" s="18" t="s">
        <v>13</v>
      </c>
      <c r="C3" s="18" t="s">
        <v>11</v>
      </c>
      <c r="D3" s="12" t="s">
        <v>12</v>
      </c>
      <c r="E3" s="28" t="s">
        <v>4</v>
      </c>
      <c r="F3" s="28" t="s">
        <v>8</v>
      </c>
      <c r="G3" s="28" t="s">
        <v>5</v>
      </c>
      <c r="H3" s="28" t="s">
        <v>9</v>
      </c>
      <c r="I3" s="13" t="s">
        <v>4</v>
      </c>
      <c r="J3" s="13" t="s">
        <v>15</v>
      </c>
      <c r="K3" s="13" t="s">
        <v>5</v>
      </c>
      <c r="L3" s="13" t="s">
        <v>16</v>
      </c>
      <c r="M3" s="40" t="s">
        <v>18</v>
      </c>
      <c r="N3" s="11" t="s">
        <v>14</v>
      </c>
      <c r="O3" s="5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78" s="14" customFormat="1" ht="27.75" customHeight="1" x14ac:dyDescent="0.25">
      <c r="A4" s="45"/>
      <c r="B4" s="46"/>
      <c r="C4" s="46"/>
      <c r="D4" s="45"/>
      <c r="E4" s="47"/>
      <c r="F4" s="47"/>
      <c r="G4" s="47"/>
      <c r="H4" s="47"/>
      <c r="I4" s="48"/>
      <c r="J4" s="48"/>
      <c r="K4" s="48"/>
      <c r="L4" s="48"/>
      <c r="M4" s="48"/>
      <c r="N4" s="49">
        <v>43101</v>
      </c>
      <c r="O4" s="49">
        <v>43102</v>
      </c>
      <c r="P4" s="49">
        <v>43103</v>
      </c>
      <c r="Q4" s="49">
        <v>43104</v>
      </c>
      <c r="R4" s="49">
        <v>43105</v>
      </c>
      <c r="S4" s="49">
        <v>43106</v>
      </c>
      <c r="T4" s="49">
        <v>43107</v>
      </c>
      <c r="U4" s="49">
        <v>43108</v>
      </c>
      <c r="V4" s="49">
        <v>43109</v>
      </c>
      <c r="W4" s="49">
        <v>43110</v>
      </c>
      <c r="X4" s="49">
        <v>43111</v>
      </c>
      <c r="Y4" s="49">
        <v>43112</v>
      </c>
      <c r="Z4" s="49">
        <v>43113</v>
      </c>
      <c r="AA4" s="49">
        <v>43114</v>
      </c>
      <c r="AB4" s="49">
        <v>43115</v>
      </c>
      <c r="AC4" s="49">
        <v>43116</v>
      </c>
      <c r="AD4" s="49">
        <v>43117</v>
      </c>
      <c r="AE4" s="49">
        <v>43118</v>
      </c>
      <c r="AF4" s="49">
        <v>43119</v>
      </c>
      <c r="AG4" s="49">
        <v>43120</v>
      </c>
      <c r="AH4" s="49">
        <v>43121</v>
      </c>
      <c r="AI4" s="49">
        <v>43122</v>
      </c>
      <c r="AJ4" s="49">
        <v>43123</v>
      </c>
      <c r="AK4" s="49">
        <v>43124</v>
      </c>
      <c r="AL4" s="49">
        <v>43125</v>
      </c>
      <c r="AM4" s="49">
        <v>43126</v>
      </c>
      <c r="AN4" s="49">
        <v>43127</v>
      </c>
      <c r="AO4" s="49">
        <v>43128</v>
      </c>
      <c r="AP4" s="49">
        <v>43129</v>
      </c>
      <c r="AQ4" s="49">
        <v>43130</v>
      </c>
      <c r="AR4" s="49">
        <v>43131</v>
      </c>
      <c r="AS4" s="49">
        <v>43132</v>
      </c>
      <c r="AT4" s="49">
        <v>43133</v>
      </c>
      <c r="AU4" s="49">
        <v>43134</v>
      </c>
      <c r="AV4" s="49">
        <v>43135</v>
      </c>
      <c r="AW4" s="49">
        <v>43136</v>
      </c>
      <c r="AX4" s="49">
        <v>43137</v>
      </c>
      <c r="AY4" s="49">
        <v>43138</v>
      </c>
      <c r="AZ4" s="49">
        <v>43139</v>
      </c>
      <c r="BA4" s="49">
        <v>43140</v>
      </c>
      <c r="BB4" s="49">
        <v>43141</v>
      </c>
      <c r="BC4" s="49">
        <v>43142</v>
      </c>
      <c r="BD4" s="49">
        <v>43143</v>
      </c>
      <c r="BE4" s="49">
        <v>43144</v>
      </c>
      <c r="BF4" s="49">
        <v>43145</v>
      </c>
      <c r="BG4" s="49">
        <v>43146</v>
      </c>
      <c r="BH4" s="49">
        <v>43147</v>
      </c>
      <c r="BI4" s="49">
        <v>43148</v>
      </c>
      <c r="BJ4" s="49">
        <v>43149</v>
      </c>
      <c r="BK4" s="49">
        <v>43150</v>
      </c>
      <c r="BL4" s="49">
        <v>43151</v>
      </c>
      <c r="BM4" s="49">
        <v>43152</v>
      </c>
      <c r="BN4" s="49">
        <v>43153</v>
      </c>
      <c r="BO4" s="49">
        <v>43154</v>
      </c>
      <c r="BP4" s="49">
        <v>43155</v>
      </c>
      <c r="BQ4" s="49">
        <v>43156</v>
      </c>
      <c r="BR4" s="49">
        <v>43157</v>
      </c>
      <c r="BS4" s="49">
        <v>43158</v>
      </c>
      <c r="BT4" s="49">
        <v>43159</v>
      </c>
      <c r="BU4" s="49">
        <v>43160</v>
      </c>
      <c r="BV4" s="49">
        <v>43161</v>
      </c>
      <c r="BW4" s="49">
        <v>43162</v>
      </c>
      <c r="BX4" s="49">
        <v>43163</v>
      </c>
      <c r="BY4" s="49">
        <v>43164</v>
      </c>
      <c r="BZ4" s="49">
        <v>43165</v>
      </c>
      <c r="CA4" s="49">
        <v>43166</v>
      </c>
      <c r="CB4" s="49">
        <v>43167</v>
      </c>
      <c r="CC4" s="49">
        <v>43168</v>
      </c>
      <c r="CD4" s="49">
        <v>43169</v>
      </c>
      <c r="CE4" s="49">
        <v>43170</v>
      </c>
      <c r="CF4" s="49">
        <v>43171</v>
      </c>
      <c r="CG4" s="49">
        <v>43172</v>
      </c>
      <c r="CH4" s="49">
        <v>43173</v>
      </c>
      <c r="CI4" s="49">
        <v>43174</v>
      </c>
      <c r="CJ4" s="49">
        <v>43175</v>
      </c>
      <c r="CK4" s="49">
        <v>43176</v>
      </c>
      <c r="CL4" s="49">
        <v>43177</v>
      </c>
      <c r="CM4" s="49">
        <v>43178</v>
      </c>
      <c r="CN4" s="49">
        <v>43179</v>
      </c>
      <c r="CO4" s="49">
        <v>43180</v>
      </c>
      <c r="CP4" s="49">
        <v>43181</v>
      </c>
      <c r="CQ4" s="49">
        <v>43182</v>
      </c>
      <c r="CR4" s="49">
        <v>43183</v>
      </c>
      <c r="CS4" s="49">
        <v>43184</v>
      </c>
      <c r="CT4" s="49">
        <v>43185</v>
      </c>
      <c r="CU4" s="49">
        <v>43186</v>
      </c>
      <c r="CV4" s="49">
        <v>43187</v>
      </c>
      <c r="CW4" s="49">
        <v>43188</v>
      </c>
      <c r="CX4" s="49">
        <v>43189</v>
      </c>
      <c r="CY4" s="49">
        <v>43190</v>
      </c>
      <c r="CZ4" s="49">
        <v>43191</v>
      </c>
      <c r="DA4" s="49">
        <v>43192</v>
      </c>
      <c r="DB4" s="49">
        <v>43193</v>
      </c>
      <c r="DC4" s="49">
        <v>43194</v>
      </c>
      <c r="DD4" s="49">
        <v>43195</v>
      </c>
      <c r="DE4" s="49">
        <v>43196</v>
      </c>
      <c r="DF4" s="49">
        <v>43197</v>
      </c>
      <c r="DG4" s="49">
        <v>43198</v>
      </c>
      <c r="DH4" s="49">
        <v>43199</v>
      </c>
      <c r="DI4" s="49">
        <v>43200</v>
      </c>
      <c r="DJ4" s="49">
        <v>43201</v>
      </c>
      <c r="DK4" s="49">
        <v>43202</v>
      </c>
      <c r="DL4" s="49">
        <v>43203</v>
      </c>
      <c r="DM4" s="49">
        <v>43204</v>
      </c>
      <c r="DN4" s="49">
        <v>43205</v>
      </c>
      <c r="DO4" s="49">
        <v>43206</v>
      </c>
      <c r="DP4" s="49">
        <v>43207</v>
      </c>
      <c r="DQ4" s="49">
        <v>43208</v>
      </c>
      <c r="DR4" s="49">
        <v>43209</v>
      </c>
      <c r="DS4" s="49">
        <v>43210</v>
      </c>
      <c r="DT4" s="49">
        <v>43211</v>
      </c>
      <c r="DU4" s="49">
        <v>43212</v>
      </c>
      <c r="DV4" s="49">
        <v>43213</v>
      </c>
      <c r="DW4" s="49">
        <v>43214</v>
      </c>
      <c r="DX4" s="49">
        <v>43215</v>
      </c>
      <c r="DY4" s="49">
        <v>43216</v>
      </c>
      <c r="DZ4" s="49">
        <v>43217</v>
      </c>
      <c r="EA4" s="49">
        <v>43218</v>
      </c>
      <c r="EB4" s="49">
        <v>43219</v>
      </c>
      <c r="EC4" s="49">
        <v>43220</v>
      </c>
      <c r="ED4" s="49">
        <v>43221</v>
      </c>
      <c r="EE4" s="49">
        <v>43222</v>
      </c>
      <c r="EF4" s="49">
        <v>43223</v>
      </c>
      <c r="EG4" s="49">
        <v>43224</v>
      </c>
      <c r="EH4" s="49">
        <v>43225</v>
      </c>
      <c r="EI4" s="49">
        <v>43226</v>
      </c>
      <c r="EJ4" s="49">
        <v>43227</v>
      </c>
      <c r="EK4" s="49">
        <v>43228</v>
      </c>
      <c r="EL4" s="49">
        <v>43229</v>
      </c>
      <c r="EM4" s="49">
        <v>43230</v>
      </c>
      <c r="EN4" s="49">
        <v>43231</v>
      </c>
      <c r="EO4" s="49">
        <v>43232</v>
      </c>
      <c r="EP4" s="49">
        <v>43233</v>
      </c>
      <c r="EQ4" s="49">
        <v>43234</v>
      </c>
      <c r="ER4" s="49">
        <v>43235</v>
      </c>
      <c r="ES4" s="49">
        <v>43236</v>
      </c>
      <c r="ET4" s="49">
        <v>43237</v>
      </c>
      <c r="EU4" s="49">
        <v>43238</v>
      </c>
      <c r="EV4" s="49">
        <v>43239</v>
      </c>
      <c r="EW4" s="49">
        <v>43240</v>
      </c>
      <c r="EX4" s="49">
        <v>43241</v>
      </c>
      <c r="EY4" s="49">
        <v>43242</v>
      </c>
      <c r="EZ4" s="49">
        <v>43243</v>
      </c>
      <c r="FA4" s="49">
        <v>43244</v>
      </c>
      <c r="FB4" s="49">
        <v>43245</v>
      </c>
      <c r="FC4" s="49">
        <v>43246</v>
      </c>
      <c r="FD4" s="49">
        <v>43247</v>
      </c>
      <c r="FE4" s="49">
        <v>43248</v>
      </c>
      <c r="FF4" s="49">
        <v>43249</v>
      </c>
      <c r="FG4" s="49">
        <v>43250</v>
      </c>
      <c r="FH4" s="49">
        <v>43251</v>
      </c>
      <c r="FI4" s="49">
        <v>43252</v>
      </c>
      <c r="FJ4" s="49">
        <v>43253</v>
      </c>
      <c r="FK4" s="49">
        <v>43254</v>
      </c>
      <c r="FL4" s="49">
        <v>43255</v>
      </c>
      <c r="FM4" s="49">
        <v>43256</v>
      </c>
      <c r="FN4" s="49">
        <v>43257</v>
      </c>
      <c r="FO4" s="49">
        <v>43258</v>
      </c>
      <c r="FP4" s="49">
        <v>43259</v>
      </c>
      <c r="FQ4" s="49">
        <v>43260</v>
      </c>
      <c r="FR4" s="49">
        <v>43261</v>
      </c>
      <c r="FS4" s="49">
        <v>43262</v>
      </c>
      <c r="FT4" s="49">
        <v>43263</v>
      </c>
      <c r="FU4" s="49">
        <v>43264</v>
      </c>
      <c r="FV4" s="49">
        <v>43265</v>
      </c>
      <c r="FW4" s="49">
        <v>43266</v>
      </c>
      <c r="FX4" s="49">
        <v>43267</v>
      </c>
      <c r="FY4" s="49">
        <v>43268</v>
      </c>
      <c r="FZ4" s="49">
        <v>43269</v>
      </c>
      <c r="GA4" s="49">
        <v>43270</v>
      </c>
      <c r="GB4" s="49">
        <v>43271</v>
      </c>
      <c r="GC4" s="49">
        <v>43272</v>
      </c>
      <c r="GD4" s="49">
        <v>43273</v>
      </c>
      <c r="GE4" s="49">
        <v>43274</v>
      </c>
      <c r="GF4" s="49">
        <v>43275</v>
      </c>
      <c r="GG4" s="49">
        <v>43276</v>
      </c>
      <c r="GH4" s="49">
        <v>43277</v>
      </c>
      <c r="GI4" s="49">
        <v>43278</v>
      </c>
      <c r="GJ4" s="49">
        <v>43279</v>
      </c>
      <c r="GK4" s="49">
        <v>43280</v>
      </c>
      <c r="GL4" s="50">
        <v>43281</v>
      </c>
      <c r="GM4" s="51">
        <v>43282</v>
      </c>
      <c r="GN4" s="51">
        <v>43283</v>
      </c>
      <c r="GO4" s="51">
        <v>43284</v>
      </c>
      <c r="GP4" s="51">
        <v>43285</v>
      </c>
      <c r="GQ4" s="51">
        <v>43286</v>
      </c>
      <c r="GR4" s="51">
        <v>43287</v>
      </c>
      <c r="GS4" s="51">
        <v>43288</v>
      </c>
      <c r="GT4" s="51">
        <v>43289</v>
      </c>
      <c r="GU4" s="51">
        <v>43290</v>
      </c>
      <c r="GV4" s="51">
        <v>43291</v>
      </c>
      <c r="GW4" s="51">
        <v>43292</v>
      </c>
      <c r="GX4" s="51">
        <v>43293</v>
      </c>
      <c r="GY4" s="51">
        <v>43294</v>
      </c>
      <c r="GZ4" s="51">
        <v>43295</v>
      </c>
      <c r="HA4" s="51">
        <v>43296</v>
      </c>
      <c r="HB4" s="51">
        <v>43297</v>
      </c>
      <c r="HC4" s="51">
        <v>43298</v>
      </c>
      <c r="HD4" s="51">
        <v>43299</v>
      </c>
      <c r="HE4" s="51">
        <v>43300</v>
      </c>
      <c r="HF4" s="51">
        <v>43301</v>
      </c>
      <c r="HG4" s="51">
        <v>43302</v>
      </c>
      <c r="HH4" s="51">
        <v>43303</v>
      </c>
      <c r="HI4" s="51">
        <v>43304</v>
      </c>
      <c r="HJ4" s="51">
        <v>43305</v>
      </c>
      <c r="HK4" s="51">
        <v>43306</v>
      </c>
      <c r="HL4" s="51">
        <v>43307</v>
      </c>
      <c r="HM4" s="51">
        <v>43308</v>
      </c>
      <c r="HN4" s="51">
        <v>43309</v>
      </c>
      <c r="HO4" s="51">
        <v>43310</v>
      </c>
      <c r="HP4" s="51">
        <v>43311</v>
      </c>
      <c r="HQ4" s="51">
        <v>43312</v>
      </c>
      <c r="HR4" s="51">
        <v>43313</v>
      </c>
      <c r="HS4" s="51">
        <v>43314</v>
      </c>
      <c r="HT4" s="51">
        <v>43315</v>
      </c>
      <c r="HU4" s="51">
        <v>43316</v>
      </c>
      <c r="HV4" s="51">
        <v>43317</v>
      </c>
      <c r="HW4" s="51">
        <v>43318</v>
      </c>
      <c r="HX4" s="51">
        <v>43319</v>
      </c>
      <c r="HY4" s="51">
        <v>43320</v>
      </c>
      <c r="HZ4" s="51">
        <v>43321</v>
      </c>
      <c r="IA4" s="51">
        <v>43322</v>
      </c>
      <c r="IB4" s="51">
        <v>43323</v>
      </c>
      <c r="IC4" s="51">
        <v>43324</v>
      </c>
      <c r="ID4" s="51">
        <v>43325</v>
      </c>
      <c r="IE4" s="51">
        <v>43326</v>
      </c>
      <c r="IF4" s="51">
        <v>43327</v>
      </c>
      <c r="IG4" s="51">
        <v>43328</v>
      </c>
      <c r="IH4" s="51">
        <v>43329</v>
      </c>
      <c r="II4" s="51">
        <v>43330</v>
      </c>
      <c r="IJ4" s="51">
        <v>43331</v>
      </c>
      <c r="IK4" s="51">
        <v>43332</v>
      </c>
      <c r="IL4" s="51">
        <v>43333</v>
      </c>
      <c r="IM4" s="51">
        <v>43334</v>
      </c>
      <c r="IN4" s="51">
        <v>43335</v>
      </c>
      <c r="IO4" s="51">
        <v>43336</v>
      </c>
      <c r="IP4" s="51">
        <v>43337</v>
      </c>
      <c r="IQ4" s="51">
        <v>43338</v>
      </c>
      <c r="IR4" s="51">
        <v>43339</v>
      </c>
      <c r="IS4" s="51">
        <v>43340</v>
      </c>
      <c r="IT4" s="51">
        <v>43341</v>
      </c>
      <c r="IU4" s="51">
        <v>43342</v>
      </c>
      <c r="IV4" s="51">
        <v>43343</v>
      </c>
      <c r="IW4" s="51">
        <v>43344</v>
      </c>
      <c r="IX4" s="51">
        <v>43345</v>
      </c>
      <c r="IY4" s="51">
        <v>43346</v>
      </c>
      <c r="IZ4" s="51">
        <v>43347</v>
      </c>
      <c r="JA4" s="51">
        <v>43348</v>
      </c>
      <c r="JB4" s="51">
        <v>43349</v>
      </c>
      <c r="JC4" s="51">
        <v>43350</v>
      </c>
      <c r="JD4" s="51">
        <v>43351</v>
      </c>
      <c r="JE4" s="51">
        <v>43352</v>
      </c>
      <c r="JF4" s="51">
        <v>43353</v>
      </c>
      <c r="JG4" s="51">
        <v>43354</v>
      </c>
      <c r="JH4" s="51">
        <v>43355</v>
      </c>
      <c r="JI4" s="51">
        <v>43356</v>
      </c>
      <c r="JJ4" s="51">
        <v>43357</v>
      </c>
      <c r="JK4" s="51">
        <v>43358</v>
      </c>
      <c r="JL4" s="51">
        <v>43359</v>
      </c>
      <c r="JM4" s="51">
        <v>43360</v>
      </c>
      <c r="JN4" s="51">
        <v>43361</v>
      </c>
      <c r="JO4" s="51">
        <v>43362</v>
      </c>
      <c r="JP4" s="51">
        <v>43363</v>
      </c>
      <c r="JQ4" s="51">
        <v>43364</v>
      </c>
      <c r="JR4" s="51">
        <v>43365</v>
      </c>
      <c r="JS4" s="51">
        <v>43366</v>
      </c>
      <c r="JT4" s="51">
        <v>43367</v>
      </c>
      <c r="JU4" s="51">
        <v>43368</v>
      </c>
      <c r="JV4" s="51">
        <v>43369</v>
      </c>
      <c r="JW4" s="51">
        <v>43370</v>
      </c>
      <c r="JX4" s="51">
        <v>43371</v>
      </c>
      <c r="JY4" s="51">
        <v>43372</v>
      </c>
      <c r="JZ4" s="51">
        <v>43373</v>
      </c>
      <c r="KA4" s="51">
        <v>43374</v>
      </c>
      <c r="KB4" s="51">
        <v>43375</v>
      </c>
      <c r="KC4" s="51">
        <v>43376</v>
      </c>
      <c r="KD4" s="51">
        <v>43377</v>
      </c>
      <c r="KE4" s="51">
        <v>43378</v>
      </c>
      <c r="KF4" s="51">
        <v>43379</v>
      </c>
      <c r="KG4" s="51">
        <v>43380</v>
      </c>
      <c r="KH4" s="51">
        <v>43381</v>
      </c>
      <c r="KI4" s="51">
        <v>43382</v>
      </c>
      <c r="KJ4" s="51">
        <v>43383</v>
      </c>
      <c r="KK4" s="51">
        <v>43384</v>
      </c>
      <c r="KL4" s="51">
        <v>43385</v>
      </c>
      <c r="KM4" s="51">
        <v>43386</v>
      </c>
      <c r="KN4" s="51">
        <v>43387</v>
      </c>
      <c r="KO4" s="51">
        <v>43388</v>
      </c>
      <c r="KP4" s="51">
        <v>43389</v>
      </c>
      <c r="KQ4" s="51">
        <v>43390</v>
      </c>
      <c r="KR4" s="51">
        <v>43391</v>
      </c>
      <c r="KS4" s="51">
        <v>43392</v>
      </c>
      <c r="KT4" s="51">
        <v>43393</v>
      </c>
      <c r="KU4" s="51">
        <v>43394</v>
      </c>
      <c r="KV4" s="51">
        <v>43395</v>
      </c>
      <c r="KW4" s="51">
        <v>43396</v>
      </c>
      <c r="KX4" s="51">
        <v>43397</v>
      </c>
      <c r="KY4" s="51">
        <v>43398</v>
      </c>
      <c r="KZ4" s="51">
        <v>43399</v>
      </c>
      <c r="LA4" s="51">
        <v>43400</v>
      </c>
      <c r="LB4" s="51">
        <v>43401</v>
      </c>
      <c r="LC4" s="51">
        <v>43402</v>
      </c>
      <c r="LD4" s="51">
        <v>43403</v>
      </c>
      <c r="LE4" s="51">
        <v>43404</v>
      </c>
      <c r="LF4" s="51">
        <v>43405</v>
      </c>
      <c r="LG4" s="51">
        <v>43406</v>
      </c>
      <c r="LH4" s="51">
        <v>43407</v>
      </c>
      <c r="LI4" s="51">
        <v>43408</v>
      </c>
      <c r="LJ4" s="51">
        <v>43409</v>
      </c>
      <c r="LK4" s="51">
        <v>43410</v>
      </c>
      <c r="LL4" s="51">
        <v>43411</v>
      </c>
      <c r="LM4" s="51">
        <v>43412</v>
      </c>
      <c r="LN4" s="51">
        <v>43413</v>
      </c>
      <c r="LO4" s="51">
        <v>43414</v>
      </c>
      <c r="LP4" s="51">
        <v>43415</v>
      </c>
      <c r="LQ4" s="51">
        <v>43416</v>
      </c>
      <c r="LR4" s="51">
        <v>43417</v>
      </c>
      <c r="LS4" s="51">
        <v>43418</v>
      </c>
      <c r="LT4" s="51">
        <v>43419</v>
      </c>
      <c r="LU4" s="51">
        <v>43420</v>
      </c>
      <c r="LV4" s="51">
        <v>43421</v>
      </c>
      <c r="LW4" s="51">
        <v>43422</v>
      </c>
      <c r="LX4" s="51">
        <v>43423</v>
      </c>
      <c r="LY4" s="51">
        <v>43424</v>
      </c>
      <c r="LZ4" s="51">
        <v>43425</v>
      </c>
      <c r="MA4" s="51">
        <v>43426</v>
      </c>
      <c r="MB4" s="51">
        <v>43427</v>
      </c>
      <c r="MC4" s="51">
        <v>43428</v>
      </c>
      <c r="MD4" s="51">
        <v>43429</v>
      </c>
      <c r="ME4" s="51">
        <v>43430</v>
      </c>
      <c r="MF4" s="51">
        <v>43431</v>
      </c>
      <c r="MG4" s="51">
        <v>43432</v>
      </c>
      <c r="MH4" s="51">
        <v>43433</v>
      </c>
      <c r="MI4" s="51">
        <v>43434</v>
      </c>
      <c r="MJ4" s="51">
        <v>43435</v>
      </c>
      <c r="MK4" s="51">
        <v>43436</v>
      </c>
      <c r="ML4" s="51">
        <v>43437</v>
      </c>
      <c r="MM4" s="51">
        <v>43438</v>
      </c>
      <c r="MN4" s="51">
        <v>43439</v>
      </c>
      <c r="MO4" s="51">
        <v>43440</v>
      </c>
      <c r="MP4" s="51">
        <v>43441</v>
      </c>
      <c r="MQ4" s="51">
        <v>43442</v>
      </c>
      <c r="MR4" s="51">
        <v>43443</v>
      </c>
      <c r="MS4" s="51">
        <v>43444</v>
      </c>
      <c r="MT4" s="51">
        <v>43445</v>
      </c>
      <c r="MU4" s="51">
        <v>43446</v>
      </c>
      <c r="MV4" s="51">
        <v>43447</v>
      </c>
      <c r="MW4" s="51">
        <v>43448</v>
      </c>
      <c r="MX4" s="51">
        <v>43449</v>
      </c>
      <c r="MY4" s="51">
        <v>43450</v>
      </c>
      <c r="MZ4" s="51">
        <v>43451</v>
      </c>
      <c r="NA4" s="51">
        <v>43452</v>
      </c>
      <c r="NB4" s="51">
        <v>43453</v>
      </c>
      <c r="NC4" s="51">
        <v>43454</v>
      </c>
      <c r="ND4" s="51">
        <v>43455</v>
      </c>
      <c r="NE4" s="51">
        <v>43456</v>
      </c>
      <c r="NF4" s="51">
        <v>43457</v>
      </c>
      <c r="NG4" s="51">
        <v>43458</v>
      </c>
      <c r="NH4" s="51">
        <v>43459</v>
      </c>
      <c r="NI4" s="51">
        <v>43460</v>
      </c>
      <c r="NJ4" s="51">
        <v>43461</v>
      </c>
      <c r="NK4" s="51">
        <v>43462</v>
      </c>
      <c r="NL4" s="51">
        <v>43463</v>
      </c>
      <c r="NM4" s="51">
        <v>43464</v>
      </c>
      <c r="NN4" s="51">
        <v>43465</v>
      </c>
    </row>
    <row r="5" spans="1:378" s="57" customFormat="1" ht="15.75" customHeight="1" x14ac:dyDescent="0.25">
      <c r="A5" s="52"/>
      <c r="B5" s="53"/>
      <c r="C5" s="53"/>
      <c r="D5" s="52"/>
      <c r="E5" s="54"/>
      <c r="F5" s="54"/>
      <c r="G5" s="54"/>
      <c r="H5" s="54"/>
      <c r="I5" s="55"/>
      <c r="J5" s="55"/>
      <c r="K5" s="55"/>
      <c r="L5" s="55"/>
      <c r="M5" s="55"/>
      <c r="N5" s="56">
        <v>1</v>
      </c>
      <c r="O5" s="56">
        <v>2</v>
      </c>
      <c r="P5" s="56">
        <v>3</v>
      </c>
      <c r="Q5" s="56">
        <v>4</v>
      </c>
      <c r="R5" s="56">
        <v>5</v>
      </c>
      <c r="S5" s="56">
        <v>6</v>
      </c>
      <c r="T5" s="56">
        <v>7</v>
      </c>
      <c r="U5" s="56">
        <v>8</v>
      </c>
      <c r="V5" s="56">
        <v>9</v>
      </c>
      <c r="W5" s="56">
        <v>10</v>
      </c>
      <c r="X5" s="56">
        <v>11</v>
      </c>
      <c r="Y5" s="56">
        <v>12</v>
      </c>
      <c r="Z5" s="56">
        <v>13</v>
      </c>
      <c r="AA5" s="56">
        <v>14</v>
      </c>
      <c r="AB5" s="56">
        <v>15</v>
      </c>
      <c r="AC5" s="56">
        <v>16</v>
      </c>
      <c r="AD5" s="56">
        <v>17</v>
      </c>
      <c r="AE5" s="56">
        <v>18</v>
      </c>
      <c r="AF5" s="56">
        <v>19</v>
      </c>
      <c r="AG5" s="56">
        <v>20</v>
      </c>
      <c r="AH5" s="56">
        <v>21</v>
      </c>
      <c r="AI5" s="56">
        <v>22</v>
      </c>
      <c r="AJ5" s="56">
        <v>23</v>
      </c>
      <c r="AK5" s="56">
        <v>24</v>
      </c>
      <c r="AL5" s="56">
        <v>25</v>
      </c>
      <c r="AM5" s="56">
        <v>26</v>
      </c>
      <c r="AN5" s="56">
        <v>27</v>
      </c>
      <c r="AO5" s="56">
        <v>28</v>
      </c>
      <c r="AP5" s="56">
        <v>29</v>
      </c>
      <c r="AQ5" s="56">
        <v>30</v>
      </c>
      <c r="AR5" s="56">
        <v>31</v>
      </c>
      <c r="AS5" s="56">
        <v>32</v>
      </c>
      <c r="AT5" s="56">
        <v>33</v>
      </c>
      <c r="AU5" s="56">
        <v>34</v>
      </c>
      <c r="AV5" s="56">
        <v>35</v>
      </c>
      <c r="AW5" s="56">
        <v>36</v>
      </c>
      <c r="AX5" s="56">
        <v>37</v>
      </c>
      <c r="AY5" s="56">
        <v>38</v>
      </c>
      <c r="AZ5" s="56">
        <v>39</v>
      </c>
      <c r="BA5" s="56">
        <v>40</v>
      </c>
      <c r="BB5" s="56">
        <v>41</v>
      </c>
      <c r="BC5" s="56">
        <v>42</v>
      </c>
      <c r="BD5" s="56">
        <v>43</v>
      </c>
      <c r="BE5" s="56">
        <v>44</v>
      </c>
      <c r="BF5" s="56">
        <v>45</v>
      </c>
      <c r="BG5" s="56">
        <v>46</v>
      </c>
      <c r="BH5" s="56">
        <v>47</v>
      </c>
      <c r="BI5" s="56">
        <v>48</v>
      </c>
      <c r="BJ5" s="56">
        <v>49</v>
      </c>
      <c r="BK5" s="56">
        <v>50</v>
      </c>
      <c r="BL5" s="56">
        <v>51</v>
      </c>
      <c r="BM5" s="56">
        <v>52</v>
      </c>
      <c r="BN5" s="56">
        <v>53</v>
      </c>
      <c r="BO5" s="56">
        <v>54</v>
      </c>
      <c r="BP5" s="56">
        <v>55</v>
      </c>
      <c r="BQ5" s="56">
        <v>56</v>
      </c>
      <c r="BR5" s="56">
        <v>57</v>
      </c>
      <c r="BS5" s="56">
        <v>58</v>
      </c>
      <c r="BT5" s="56">
        <v>59</v>
      </c>
      <c r="BU5" s="56">
        <v>60</v>
      </c>
      <c r="BV5" s="56">
        <v>61</v>
      </c>
      <c r="BW5" s="56">
        <v>62</v>
      </c>
      <c r="BX5" s="56">
        <v>63</v>
      </c>
      <c r="BY5" s="56">
        <v>64</v>
      </c>
      <c r="BZ5" s="56">
        <v>65</v>
      </c>
      <c r="CA5" s="56">
        <v>66</v>
      </c>
      <c r="CB5" s="56">
        <v>67</v>
      </c>
      <c r="CC5" s="56">
        <v>68</v>
      </c>
      <c r="CD5" s="56">
        <v>69</v>
      </c>
      <c r="CE5" s="56">
        <v>70</v>
      </c>
      <c r="CF5" s="56">
        <v>71</v>
      </c>
      <c r="CG5" s="56">
        <v>72</v>
      </c>
      <c r="CH5" s="56">
        <v>73</v>
      </c>
      <c r="CI5" s="56">
        <v>74</v>
      </c>
      <c r="CJ5" s="56">
        <v>75</v>
      </c>
      <c r="CK5" s="56">
        <v>76</v>
      </c>
      <c r="CL5" s="56">
        <v>77</v>
      </c>
      <c r="CM5" s="56">
        <v>78</v>
      </c>
      <c r="CN5" s="56">
        <v>79</v>
      </c>
      <c r="CO5" s="56">
        <v>80</v>
      </c>
      <c r="CP5" s="56">
        <v>81</v>
      </c>
      <c r="CQ5" s="56">
        <v>82</v>
      </c>
      <c r="CR5" s="56">
        <v>83</v>
      </c>
      <c r="CS5" s="56">
        <v>84</v>
      </c>
      <c r="CT5" s="56">
        <v>85</v>
      </c>
      <c r="CU5" s="56">
        <v>86</v>
      </c>
      <c r="CV5" s="56">
        <v>87</v>
      </c>
      <c r="CW5" s="56">
        <v>88</v>
      </c>
      <c r="CX5" s="56">
        <v>89</v>
      </c>
      <c r="CY5" s="56">
        <v>90</v>
      </c>
      <c r="CZ5" s="56">
        <v>91</v>
      </c>
      <c r="DA5" s="56">
        <v>92</v>
      </c>
      <c r="DB5" s="56">
        <v>93</v>
      </c>
      <c r="DC5" s="56">
        <v>94</v>
      </c>
      <c r="DD5" s="56">
        <v>95</v>
      </c>
      <c r="DE5" s="56">
        <v>96</v>
      </c>
      <c r="DF5" s="56">
        <v>97</v>
      </c>
      <c r="DG5" s="56">
        <v>98</v>
      </c>
      <c r="DH5" s="56">
        <v>99</v>
      </c>
      <c r="DI5" s="56">
        <v>100</v>
      </c>
      <c r="DJ5" s="56">
        <v>101</v>
      </c>
      <c r="DK5" s="56">
        <v>102</v>
      </c>
      <c r="DL5" s="56">
        <v>103</v>
      </c>
      <c r="DM5" s="56">
        <v>104</v>
      </c>
      <c r="DN5" s="56">
        <v>105</v>
      </c>
      <c r="DO5" s="56">
        <v>106</v>
      </c>
      <c r="DP5" s="56">
        <v>107</v>
      </c>
      <c r="DQ5" s="56">
        <v>108</v>
      </c>
      <c r="DR5" s="56">
        <v>109</v>
      </c>
      <c r="DS5" s="56">
        <v>110</v>
      </c>
      <c r="DT5" s="56">
        <v>111</v>
      </c>
      <c r="DU5" s="56">
        <v>112</v>
      </c>
      <c r="DV5" s="56">
        <v>113</v>
      </c>
      <c r="DW5" s="56">
        <v>114</v>
      </c>
      <c r="DX5" s="56">
        <v>115</v>
      </c>
      <c r="DY5" s="56">
        <v>116</v>
      </c>
      <c r="DZ5" s="56">
        <v>117</v>
      </c>
      <c r="EA5" s="56">
        <v>118</v>
      </c>
      <c r="EB5" s="56">
        <v>119</v>
      </c>
      <c r="EC5" s="56">
        <v>120</v>
      </c>
      <c r="ED5" s="56">
        <v>121</v>
      </c>
      <c r="EE5" s="56">
        <v>122</v>
      </c>
      <c r="EF5" s="56">
        <v>123</v>
      </c>
      <c r="EG5" s="56">
        <v>124</v>
      </c>
      <c r="EH5" s="56">
        <v>125</v>
      </c>
      <c r="EI5" s="56">
        <v>126</v>
      </c>
      <c r="EJ5" s="56">
        <v>127</v>
      </c>
      <c r="EK5" s="56">
        <v>128</v>
      </c>
      <c r="EL5" s="56">
        <v>129</v>
      </c>
      <c r="EM5" s="56">
        <v>130</v>
      </c>
      <c r="EN5" s="56">
        <v>131</v>
      </c>
      <c r="EO5" s="56">
        <v>132</v>
      </c>
      <c r="EP5" s="56">
        <v>133</v>
      </c>
      <c r="EQ5" s="56">
        <v>134</v>
      </c>
      <c r="ER5" s="56">
        <v>135</v>
      </c>
      <c r="ES5" s="56">
        <v>136</v>
      </c>
      <c r="ET5" s="56">
        <v>137</v>
      </c>
      <c r="EU5" s="56">
        <v>138</v>
      </c>
      <c r="EV5" s="56">
        <v>139</v>
      </c>
      <c r="EW5" s="56">
        <v>140</v>
      </c>
      <c r="EX5" s="56">
        <v>141</v>
      </c>
      <c r="EY5" s="56">
        <v>142</v>
      </c>
      <c r="EZ5" s="56">
        <v>143</v>
      </c>
      <c r="FA5" s="56">
        <v>144</v>
      </c>
      <c r="FB5" s="56">
        <v>145</v>
      </c>
      <c r="FC5" s="56">
        <v>146</v>
      </c>
      <c r="FD5" s="56">
        <v>147</v>
      </c>
      <c r="FE5" s="56">
        <v>148</v>
      </c>
      <c r="FF5" s="56">
        <v>149</v>
      </c>
      <c r="FG5" s="56">
        <v>150</v>
      </c>
      <c r="FH5" s="56">
        <v>151</v>
      </c>
      <c r="FI5" s="56">
        <v>152</v>
      </c>
      <c r="FJ5" s="56">
        <v>153</v>
      </c>
      <c r="FK5" s="56">
        <v>154</v>
      </c>
      <c r="FL5" s="56">
        <v>155</v>
      </c>
      <c r="FM5" s="56">
        <v>156</v>
      </c>
      <c r="FN5" s="56">
        <v>157</v>
      </c>
      <c r="FO5" s="56">
        <v>158</v>
      </c>
      <c r="FP5" s="56">
        <v>159</v>
      </c>
      <c r="FQ5" s="56">
        <v>160</v>
      </c>
      <c r="FR5" s="56">
        <v>161</v>
      </c>
      <c r="FS5" s="56">
        <v>162</v>
      </c>
      <c r="FT5" s="56">
        <v>163</v>
      </c>
      <c r="FU5" s="56">
        <v>164</v>
      </c>
      <c r="FV5" s="56">
        <v>165</v>
      </c>
      <c r="FW5" s="56">
        <v>166</v>
      </c>
      <c r="FX5" s="56">
        <v>167</v>
      </c>
      <c r="FY5" s="56">
        <v>168</v>
      </c>
      <c r="FZ5" s="56">
        <v>169</v>
      </c>
      <c r="GA5" s="56">
        <v>170</v>
      </c>
      <c r="GB5" s="56">
        <v>171</v>
      </c>
      <c r="GC5" s="56">
        <v>172</v>
      </c>
      <c r="GD5" s="56">
        <v>173</v>
      </c>
      <c r="GE5" s="56">
        <v>174</v>
      </c>
      <c r="GF5" s="56">
        <v>175</v>
      </c>
      <c r="GG5" s="56">
        <v>176</v>
      </c>
      <c r="GH5" s="56">
        <v>177</v>
      </c>
      <c r="GI5" s="56">
        <v>178</v>
      </c>
      <c r="GJ5" s="56">
        <v>179</v>
      </c>
      <c r="GK5" s="56">
        <v>180</v>
      </c>
      <c r="GL5" s="56">
        <v>181</v>
      </c>
      <c r="GM5" s="56">
        <v>182</v>
      </c>
      <c r="GN5" s="56">
        <v>183</v>
      </c>
      <c r="GO5" s="56">
        <v>184</v>
      </c>
      <c r="GP5" s="56">
        <v>185</v>
      </c>
      <c r="GQ5" s="56">
        <v>186</v>
      </c>
      <c r="GR5" s="56">
        <v>187</v>
      </c>
      <c r="GS5" s="56">
        <v>188</v>
      </c>
      <c r="GT5" s="56">
        <v>189</v>
      </c>
      <c r="GU5" s="56">
        <v>190</v>
      </c>
      <c r="GV5" s="56">
        <v>191</v>
      </c>
      <c r="GW5" s="56">
        <v>192</v>
      </c>
      <c r="GX5" s="56">
        <v>193</v>
      </c>
      <c r="GY5" s="56">
        <v>194</v>
      </c>
      <c r="GZ5" s="56">
        <v>195</v>
      </c>
      <c r="HA5" s="56">
        <v>196</v>
      </c>
      <c r="HB5" s="56">
        <v>197</v>
      </c>
      <c r="HC5" s="56">
        <v>198</v>
      </c>
      <c r="HD5" s="56">
        <v>199</v>
      </c>
      <c r="HE5" s="56">
        <v>200</v>
      </c>
      <c r="HF5" s="56">
        <v>201</v>
      </c>
      <c r="HG5" s="56">
        <v>202</v>
      </c>
      <c r="HH5" s="56">
        <v>203</v>
      </c>
      <c r="HI5" s="56">
        <v>204</v>
      </c>
      <c r="HJ5" s="56">
        <v>205</v>
      </c>
      <c r="HK5" s="56">
        <v>206</v>
      </c>
      <c r="HL5" s="56">
        <v>207</v>
      </c>
      <c r="HM5" s="56">
        <v>208</v>
      </c>
      <c r="HN5" s="56">
        <v>209</v>
      </c>
      <c r="HO5" s="56">
        <v>210</v>
      </c>
      <c r="HP5" s="56">
        <v>211</v>
      </c>
      <c r="HQ5" s="56">
        <v>212</v>
      </c>
      <c r="HR5" s="56">
        <v>213</v>
      </c>
      <c r="HS5" s="56">
        <v>214</v>
      </c>
      <c r="HT5" s="56">
        <v>215</v>
      </c>
      <c r="HU5" s="56">
        <v>216</v>
      </c>
      <c r="HV5" s="56">
        <v>217</v>
      </c>
      <c r="HW5" s="56">
        <v>218</v>
      </c>
      <c r="HX5" s="56">
        <v>219</v>
      </c>
      <c r="HY5" s="56">
        <v>220</v>
      </c>
      <c r="HZ5" s="56">
        <v>221</v>
      </c>
      <c r="IA5" s="56">
        <v>222</v>
      </c>
      <c r="IB5" s="56">
        <v>223</v>
      </c>
      <c r="IC5" s="56">
        <v>224</v>
      </c>
      <c r="ID5" s="56">
        <v>225</v>
      </c>
      <c r="IE5" s="56">
        <v>226</v>
      </c>
      <c r="IF5" s="56">
        <v>227</v>
      </c>
      <c r="IG5" s="56">
        <v>228</v>
      </c>
      <c r="IH5" s="56">
        <v>229</v>
      </c>
      <c r="II5" s="56">
        <v>230</v>
      </c>
      <c r="IJ5" s="56">
        <v>231</v>
      </c>
      <c r="IK5" s="56">
        <v>232</v>
      </c>
      <c r="IL5" s="56">
        <v>233</v>
      </c>
      <c r="IM5" s="56">
        <v>234</v>
      </c>
      <c r="IN5" s="56">
        <v>235</v>
      </c>
      <c r="IO5" s="56">
        <v>236</v>
      </c>
      <c r="IP5" s="56">
        <v>237</v>
      </c>
      <c r="IQ5" s="56">
        <v>238</v>
      </c>
      <c r="IR5" s="56">
        <v>239</v>
      </c>
      <c r="IS5" s="56">
        <v>240</v>
      </c>
      <c r="IT5" s="56">
        <v>241</v>
      </c>
      <c r="IU5" s="56">
        <v>242</v>
      </c>
      <c r="IV5" s="56">
        <v>243</v>
      </c>
      <c r="IW5" s="56">
        <v>244</v>
      </c>
      <c r="IX5" s="56">
        <v>245</v>
      </c>
      <c r="IY5" s="56">
        <v>246</v>
      </c>
      <c r="IZ5" s="56">
        <v>247</v>
      </c>
      <c r="JA5" s="56">
        <v>248</v>
      </c>
      <c r="JB5" s="56">
        <v>249</v>
      </c>
      <c r="JC5" s="56">
        <v>250</v>
      </c>
      <c r="JD5" s="56">
        <v>251</v>
      </c>
      <c r="JE5" s="56">
        <v>252</v>
      </c>
      <c r="JF5" s="56">
        <v>253</v>
      </c>
      <c r="JG5" s="56">
        <v>254</v>
      </c>
      <c r="JH5" s="56">
        <v>255</v>
      </c>
      <c r="JI5" s="56">
        <v>256</v>
      </c>
      <c r="JJ5" s="56">
        <v>257</v>
      </c>
      <c r="JK5" s="56">
        <v>258</v>
      </c>
      <c r="JL5" s="56">
        <v>259</v>
      </c>
      <c r="JM5" s="56">
        <v>260</v>
      </c>
      <c r="JN5" s="56">
        <v>261</v>
      </c>
      <c r="JO5" s="56">
        <v>262</v>
      </c>
      <c r="JP5" s="56">
        <v>263</v>
      </c>
      <c r="JQ5" s="56">
        <v>264</v>
      </c>
      <c r="JR5" s="56">
        <v>265</v>
      </c>
      <c r="JS5" s="56">
        <v>266</v>
      </c>
      <c r="JT5" s="56">
        <v>267</v>
      </c>
      <c r="JU5" s="56">
        <v>268</v>
      </c>
      <c r="JV5" s="56">
        <v>269</v>
      </c>
      <c r="JW5" s="56">
        <v>270</v>
      </c>
      <c r="JX5" s="56">
        <v>271</v>
      </c>
      <c r="JY5" s="56">
        <v>272</v>
      </c>
      <c r="JZ5" s="56">
        <v>273</v>
      </c>
      <c r="KA5" s="56">
        <v>274</v>
      </c>
      <c r="KB5" s="56">
        <v>275</v>
      </c>
      <c r="KC5" s="56">
        <v>276</v>
      </c>
      <c r="KD5" s="56">
        <v>277</v>
      </c>
      <c r="KE5" s="56">
        <v>278</v>
      </c>
      <c r="KF5" s="56">
        <v>279</v>
      </c>
      <c r="KG5" s="56">
        <v>280</v>
      </c>
      <c r="KH5" s="56">
        <v>281</v>
      </c>
      <c r="KI5" s="56">
        <v>282</v>
      </c>
      <c r="KJ5" s="56">
        <v>283</v>
      </c>
      <c r="KK5" s="56">
        <v>284</v>
      </c>
      <c r="KL5" s="56">
        <v>285</v>
      </c>
      <c r="KM5" s="56">
        <v>286</v>
      </c>
      <c r="KN5" s="56">
        <v>287</v>
      </c>
      <c r="KO5" s="56">
        <v>288</v>
      </c>
      <c r="KP5" s="56">
        <v>289</v>
      </c>
      <c r="KQ5" s="56">
        <v>290</v>
      </c>
      <c r="KR5" s="56">
        <v>291</v>
      </c>
      <c r="KS5" s="56">
        <v>292</v>
      </c>
      <c r="KT5" s="56">
        <v>293</v>
      </c>
      <c r="KU5" s="56">
        <v>294</v>
      </c>
      <c r="KV5" s="56">
        <v>295</v>
      </c>
      <c r="KW5" s="56">
        <v>296</v>
      </c>
      <c r="KX5" s="56">
        <v>297</v>
      </c>
      <c r="KY5" s="56">
        <v>298</v>
      </c>
      <c r="KZ5" s="56">
        <v>299</v>
      </c>
      <c r="LA5" s="56">
        <v>300</v>
      </c>
      <c r="LB5" s="56">
        <v>301</v>
      </c>
      <c r="LC5" s="56">
        <v>302</v>
      </c>
      <c r="LD5" s="56">
        <v>303</v>
      </c>
      <c r="LE5" s="56">
        <v>304</v>
      </c>
      <c r="LF5" s="56">
        <v>305</v>
      </c>
      <c r="LG5" s="56">
        <v>306</v>
      </c>
      <c r="LH5" s="56">
        <v>307</v>
      </c>
      <c r="LI5" s="56">
        <v>308</v>
      </c>
      <c r="LJ5" s="56">
        <v>309</v>
      </c>
      <c r="LK5" s="56">
        <v>310</v>
      </c>
      <c r="LL5" s="56">
        <v>311</v>
      </c>
      <c r="LM5" s="56">
        <v>312</v>
      </c>
      <c r="LN5" s="56">
        <v>313</v>
      </c>
      <c r="LO5" s="56">
        <v>314</v>
      </c>
      <c r="LP5" s="56">
        <v>315</v>
      </c>
      <c r="LQ5" s="56">
        <v>316</v>
      </c>
      <c r="LR5" s="56">
        <v>317</v>
      </c>
      <c r="LS5" s="56">
        <v>318</v>
      </c>
      <c r="LT5" s="56">
        <v>319</v>
      </c>
      <c r="LU5" s="56">
        <v>320</v>
      </c>
      <c r="LV5" s="56">
        <v>321</v>
      </c>
      <c r="LW5" s="56">
        <v>322</v>
      </c>
      <c r="LX5" s="56">
        <v>323</v>
      </c>
      <c r="LY5" s="56">
        <v>324</v>
      </c>
      <c r="LZ5" s="56">
        <v>325</v>
      </c>
      <c r="MA5" s="56">
        <v>326</v>
      </c>
      <c r="MB5" s="56">
        <v>327</v>
      </c>
      <c r="MC5" s="56">
        <v>328</v>
      </c>
      <c r="MD5" s="56">
        <v>329</v>
      </c>
      <c r="ME5" s="56">
        <v>330</v>
      </c>
      <c r="MF5" s="56">
        <v>331</v>
      </c>
      <c r="MG5" s="56">
        <v>332</v>
      </c>
      <c r="MH5" s="56">
        <v>333</v>
      </c>
      <c r="MI5" s="56">
        <v>334</v>
      </c>
      <c r="MJ5" s="56">
        <v>335</v>
      </c>
      <c r="MK5" s="56">
        <v>336</v>
      </c>
      <c r="ML5" s="56">
        <v>337</v>
      </c>
      <c r="MM5" s="56">
        <v>338</v>
      </c>
      <c r="MN5" s="56">
        <v>339</v>
      </c>
      <c r="MO5" s="56">
        <v>340</v>
      </c>
      <c r="MP5" s="56">
        <v>341</v>
      </c>
      <c r="MQ5" s="56">
        <v>342</v>
      </c>
      <c r="MR5" s="56">
        <v>343</v>
      </c>
      <c r="MS5" s="56">
        <v>344</v>
      </c>
      <c r="MT5" s="56">
        <v>345</v>
      </c>
      <c r="MU5" s="56">
        <v>346</v>
      </c>
      <c r="MV5" s="56">
        <v>347</v>
      </c>
      <c r="MW5" s="56">
        <v>348</v>
      </c>
      <c r="MX5" s="56">
        <v>349</v>
      </c>
      <c r="MY5" s="56">
        <v>350</v>
      </c>
      <c r="MZ5" s="56">
        <v>351</v>
      </c>
      <c r="NA5" s="56">
        <v>352</v>
      </c>
      <c r="NB5" s="56">
        <v>353</v>
      </c>
      <c r="NC5" s="56">
        <v>354</v>
      </c>
      <c r="ND5" s="56">
        <v>355</v>
      </c>
      <c r="NE5" s="56">
        <v>356</v>
      </c>
      <c r="NF5" s="56">
        <v>357</v>
      </c>
      <c r="NG5" s="56">
        <v>358</v>
      </c>
      <c r="NH5" s="56">
        <v>359</v>
      </c>
      <c r="NI5" s="56">
        <v>360</v>
      </c>
      <c r="NJ5" s="56">
        <v>361</v>
      </c>
      <c r="NK5" s="56">
        <v>362</v>
      </c>
      <c r="NL5" s="56">
        <v>363</v>
      </c>
      <c r="NM5" s="56">
        <v>364</v>
      </c>
      <c r="NN5" s="56">
        <v>365</v>
      </c>
    </row>
    <row r="6" spans="1:378" ht="15.75" x14ac:dyDescent="0.25">
      <c r="B6" s="36" t="s">
        <v>10</v>
      </c>
      <c r="C6" s="33" t="s">
        <v>19</v>
      </c>
      <c r="D6" s="35" t="s">
        <v>20</v>
      </c>
      <c r="E6" s="31">
        <v>43101</v>
      </c>
      <c r="F6" s="66">
        <v>43174</v>
      </c>
      <c r="G6" s="31">
        <v>43101</v>
      </c>
      <c r="H6" s="66">
        <v>43174</v>
      </c>
      <c r="I6" s="15">
        <f>IF(ISBLANK(E6),"",E6-DATE(YEAR(E6),1,1)+1)</f>
        <v>1</v>
      </c>
      <c r="J6" s="15">
        <f>IF(ISERROR(IF(ISBLANK(F6),"",F6-DATE(YEAR(F6),1,1)+1)-I6+1),"",IF(ISBLANK(F6),"",F6-DATE(YEAR(F6),1,1)+1)-I6+1)</f>
        <v>74</v>
      </c>
      <c r="K6" s="15">
        <f>IF(ISBLANK(G6),"",G6-DATE(YEAR(G6),1,1)+1)</f>
        <v>1</v>
      </c>
      <c r="L6" s="15">
        <f>IF(ISERROR(IF(ISBLANK(H6),"",H6-DATE(YEAR(H6),1,1)+1)-K6+1),"",IF(ISBLANK(H6),"",H6-DATE(YEAR(H6),1,1)+1)-K6+1)</f>
        <v>74</v>
      </c>
      <c r="M6" s="71">
        <v>0.9</v>
      </c>
    </row>
    <row r="7" spans="1:378" ht="15.75" x14ac:dyDescent="0.25">
      <c r="B7" s="36"/>
      <c r="C7" s="33" t="s">
        <v>19</v>
      </c>
      <c r="D7" s="35" t="s">
        <v>21</v>
      </c>
      <c r="E7" s="31">
        <v>43101</v>
      </c>
      <c r="F7" s="66">
        <v>43281</v>
      </c>
      <c r="G7" s="68">
        <v>43101</v>
      </c>
      <c r="H7" s="32">
        <v>43281</v>
      </c>
      <c r="I7" s="15">
        <f t="shared" ref="I7:I14" si="0">IF(ISBLANK(E7),"",E7-DATE(YEAR(E7),1,1)+1)</f>
        <v>1</v>
      </c>
      <c r="J7" s="15">
        <f t="shared" ref="J7:J14" si="1">IF(ISERROR(IF(ISBLANK(F7),"",F7-DATE(YEAR(F7),1,1)+1)-I7+1),"",IF(ISBLANK(F7),"",F7-DATE(YEAR(F7),1,1)+1)-I7+1)</f>
        <v>181</v>
      </c>
      <c r="K7" s="15">
        <f t="shared" ref="K7:K37" si="2">IF(ISBLANK(G7),"",G7-DATE(YEAR(G7),1,1)+1)</f>
        <v>1</v>
      </c>
      <c r="L7" s="15">
        <f t="shared" ref="L7:L37" si="3">IF(ISERROR(IF(ISBLANK(H7),"",H7-DATE(YEAR(H7),1,1)+1)-K7+1),"",IF(ISBLANK(H7),"",H7-DATE(YEAR(H7),1,1)+1)-K7+1)</f>
        <v>181</v>
      </c>
      <c r="M7" s="72">
        <v>0.2</v>
      </c>
    </row>
    <row r="8" spans="1:378" ht="15.75" x14ac:dyDescent="0.25">
      <c r="B8" s="36"/>
      <c r="C8" s="33" t="s">
        <v>19</v>
      </c>
      <c r="D8" s="35" t="s">
        <v>22</v>
      </c>
      <c r="E8" s="31">
        <v>43101</v>
      </c>
      <c r="F8" s="66">
        <v>43159</v>
      </c>
      <c r="G8" s="68">
        <v>43110</v>
      </c>
      <c r="H8" s="32">
        <v>43174</v>
      </c>
      <c r="I8" s="15">
        <f t="shared" ref="I8" si="4">IF(ISBLANK(E8),"",E8-DATE(YEAR(E8),1,1)+1)</f>
        <v>1</v>
      </c>
      <c r="J8" s="15">
        <f t="shared" ref="J8" si="5">IF(ISERROR(IF(ISBLANK(F8),"",F8-DATE(YEAR(F8),1,1)+1)-I8+1),"",IF(ISBLANK(F8),"",F8-DATE(YEAR(F8),1,1)+1)-I8+1)</f>
        <v>59</v>
      </c>
      <c r="K8" s="15">
        <f t="shared" ref="K8" si="6">IF(ISBLANK(G8),"",G8-DATE(YEAR(G8),1,1)+1)</f>
        <v>10</v>
      </c>
      <c r="L8" s="15">
        <f t="shared" ref="L8" si="7">IF(ISERROR(IF(ISBLANK(H8),"",H8-DATE(YEAR(H8),1,1)+1)-K8+1),"",IF(ISBLANK(H8),"",H8-DATE(YEAR(H8),1,1)+1)-K8+1)</f>
        <v>65</v>
      </c>
      <c r="M8" s="72">
        <v>0.2</v>
      </c>
    </row>
    <row r="9" spans="1:378" ht="15.75" x14ac:dyDescent="0.25">
      <c r="B9" s="36"/>
      <c r="C9" s="33" t="s">
        <v>19</v>
      </c>
      <c r="D9" s="35" t="s">
        <v>23</v>
      </c>
      <c r="E9" s="31">
        <v>43101</v>
      </c>
      <c r="F9" s="66">
        <v>43190</v>
      </c>
      <c r="G9" s="68">
        <v>43101</v>
      </c>
      <c r="H9" s="32">
        <v>43159</v>
      </c>
      <c r="I9" s="15">
        <f t="shared" si="0"/>
        <v>1</v>
      </c>
      <c r="J9" s="15">
        <f t="shared" si="1"/>
        <v>90</v>
      </c>
      <c r="K9" s="15">
        <f t="shared" si="2"/>
        <v>1</v>
      </c>
      <c r="L9" s="15">
        <f t="shared" si="3"/>
        <v>59</v>
      </c>
      <c r="M9" s="72">
        <v>0.1</v>
      </c>
    </row>
    <row r="10" spans="1:378" ht="15.75" x14ac:dyDescent="0.25">
      <c r="B10" s="36" t="s">
        <v>24</v>
      </c>
      <c r="C10" s="33" t="s">
        <v>25</v>
      </c>
      <c r="D10" s="35" t="s">
        <v>27</v>
      </c>
      <c r="E10" s="31">
        <v>43101</v>
      </c>
      <c r="F10" s="66">
        <v>43154</v>
      </c>
      <c r="G10" s="68">
        <v>43101</v>
      </c>
      <c r="H10" s="32">
        <v>43159</v>
      </c>
      <c r="I10" s="15">
        <f t="shared" si="0"/>
        <v>1</v>
      </c>
      <c r="J10" s="15">
        <f t="shared" si="1"/>
        <v>54</v>
      </c>
      <c r="K10" s="15">
        <f t="shared" si="2"/>
        <v>1</v>
      </c>
      <c r="L10" s="15">
        <f t="shared" si="3"/>
        <v>59</v>
      </c>
      <c r="M10" s="72">
        <v>1</v>
      </c>
    </row>
    <row r="11" spans="1:378" ht="15.75" x14ac:dyDescent="0.25">
      <c r="B11" s="36" t="s">
        <v>26</v>
      </c>
      <c r="C11" s="33" t="s">
        <v>25</v>
      </c>
      <c r="D11" s="35" t="s">
        <v>28</v>
      </c>
      <c r="E11" s="31">
        <v>43101</v>
      </c>
      <c r="F11" s="66">
        <v>43248</v>
      </c>
      <c r="G11" s="68">
        <v>43101</v>
      </c>
      <c r="H11" s="32">
        <v>43248</v>
      </c>
      <c r="I11" s="15">
        <f t="shared" si="0"/>
        <v>1</v>
      </c>
      <c r="J11" s="15">
        <f t="shared" si="1"/>
        <v>148</v>
      </c>
      <c r="K11" s="15">
        <f t="shared" si="2"/>
        <v>1</v>
      </c>
      <c r="L11" s="15">
        <f t="shared" si="3"/>
        <v>148</v>
      </c>
      <c r="M11" s="72">
        <v>0.35</v>
      </c>
    </row>
    <row r="12" spans="1:378" ht="15.75" x14ac:dyDescent="0.25">
      <c r="B12" s="36"/>
      <c r="C12" s="33" t="s">
        <v>25</v>
      </c>
      <c r="D12" s="35" t="s">
        <v>29</v>
      </c>
      <c r="E12" s="31">
        <v>43160</v>
      </c>
      <c r="F12" s="66">
        <v>43251</v>
      </c>
      <c r="G12" s="68">
        <v>43160</v>
      </c>
      <c r="H12" s="32">
        <v>43235</v>
      </c>
      <c r="I12" s="15">
        <f t="shared" si="0"/>
        <v>60</v>
      </c>
      <c r="J12" s="15">
        <f t="shared" si="1"/>
        <v>92</v>
      </c>
      <c r="K12" s="15">
        <f t="shared" si="2"/>
        <v>60</v>
      </c>
      <c r="L12" s="15">
        <f t="shared" si="3"/>
        <v>76</v>
      </c>
      <c r="M12" s="72">
        <v>1</v>
      </c>
    </row>
    <row r="13" spans="1:378" ht="15.75" x14ac:dyDescent="0.25">
      <c r="B13" s="36"/>
      <c r="C13" s="33" t="s">
        <v>25</v>
      </c>
      <c r="D13" s="35" t="s">
        <v>30</v>
      </c>
      <c r="E13" s="31">
        <v>43267</v>
      </c>
      <c r="F13" s="66">
        <v>43312</v>
      </c>
      <c r="G13" s="68">
        <v>43267</v>
      </c>
      <c r="H13" s="32">
        <v>43312</v>
      </c>
      <c r="I13" s="15">
        <f t="shared" si="0"/>
        <v>167</v>
      </c>
      <c r="J13" s="15">
        <f t="shared" si="1"/>
        <v>46</v>
      </c>
      <c r="K13" s="15">
        <f t="shared" si="2"/>
        <v>167</v>
      </c>
      <c r="L13" s="15">
        <f t="shared" si="3"/>
        <v>46</v>
      </c>
      <c r="M13" s="72">
        <v>0</v>
      </c>
    </row>
    <row r="14" spans="1:378" ht="15.75" x14ac:dyDescent="0.25">
      <c r="B14" s="36"/>
      <c r="C14" s="33" t="s">
        <v>25</v>
      </c>
      <c r="D14" s="35" t="s">
        <v>31</v>
      </c>
      <c r="E14" s="31">
        <v>43191</v>
      </c>
      <c r="F14" s="66">
        <v>43373</v>
      </c>
      <c r="G14" s="68">
        <v>43191</v>
      </c>
      <c r="H14" s="32">
        <v>43373</v>
      </c>
      <c r="I14" s="15">
        <f t="shared" si="0"/>
        <v>91</v>
      </c>
      <c r="J14" s="15">
        <f t="shared" si="1"/>
        <v>183</v>
      </c>
      <c r="K14" s="15">
        <f t="shared" si="2"/>
        <v>91</v>
      </c>
      <c r="L14" s="15">
        <f t="shared" si="3"/>
        <v>183</v>
      </c>
      <c r="M14" s="72">
        <v>0</v>
      </c>
    </row>
    <row r="15" spans="1:378" ht="15.75" x14ac:dyDescent="0.25">
      <c r="B15" s="36"/>
      <c r="C15" s="33"/>
      <c r="D15" s="35"/>
      <c r="E15" s="31"/>
      <c r="F15" s="66"/>
      <c r="G15" s="68"/>
      <c r="H15" s="31"/>
      <c r="I15" s="15"/>
      <c r="J15" s="15"/>
      <c r="K15" s="15"/>
      <c r="L15" s="15"/>
      <c r="M15" s="16"/>
    </row>
    <row r="16" spans="1:378" ht="15.75" x14ac:dyDescent="0.25">
      <c r="B16" s="36"/>
      <c r="C16" s="33"/>
      <c r="D16" s="35"/>
      <c r="E16" s="31"/>
      <c r="F16" s="66"/>
      <c r="G16" s="68"/>
      <c r="H16" s="31"/>
      <c r="I16" s="15"/>
      <c r="J16" s="15"/>
      <c r="K16" s="15"/>
      <c r="L16" s="15"/>
      <c r="M16" s="16"/>
    </row>
    <row r="17" spans="2:13" ht="15.75" x14ac:dyDescent="0.25">
      <c r="B17" s="36"/>
      <c r="C17" s="33"/>
      <c r="D17" s="35"/>
      <c r="E17" s="31"/>
      <c r="F17" s="66"/>
      <c r="G17" s="68"/>
      <c r="H17" s="31"/>
      <c r="I17" s="15"/>
      <c r="J17" s="15"/>
      <c r="K17" s="15"/>
      <c r="L17" s="15"/>
      <c r="M17" s="16"/>
    </row>
    <row r="18" spans="2:13" ht="15.75" x14ac:dyDescent="0.25">
      <c r="B18" s="36"/>
      <c r="C18" s="33"/>
      <c r="D18" s="38"/>
      <c r="E18" s="31"/>
      <c r="F18" s="66"/>
      <c r="G18" s="68"/>
      <c r="H18" s="31"/>
      <c r="I18" s="15"/>
      <c r="J18" s="15"/>
      <c r="K18" s="15"/>
      <c r="L18" s="15"/>
      <c r="M18" s="37"/>
    </row>
    <row r="19" spans="2:13" ht="15.75" x14ac:dyDescent="0.25">
      <c r="B19" s="36"/>
      <c r="C19" s="33"/>
      <c r="D19" s="35"/>
      <c r="E19" s="31"/>
      <c r="F19" s="66"/>
      <c r="G19" s="68"/>
      <c r="H19" s="31"/>
      <c r="I19" s="15"/>
      <c r="J19" s="15"/>
      <c r="K19" s="15"/>
      <c r="L19" s="15"/>
      <c r="M19" s="16"/>
    </row>
    <row r="20" spans="2:13" ht="15.75" x14ac:dyDescent="0.25">
      <c r="B20" s="36"/>
      <c r="C20" s="33"/>
      <c r="D20" s="35"/>
      <c r="E20" s="31"/>
      <c r="F20" s="66"/>
      <c r="G20" s="68"/>
      <c r="H20" s="31"/>
      <c r="I20" s="15"/>
      <c r="J20" s="15"/>
      <c r="K20" s="15"/>
      <c r="L20" s="15"/>
      <c r="M20" s="16"/>
    </row>
    <row r="21" spans="2:13" ht="15.75" x14ac:dyDescent="0.25">
      <c r="B21" s="36"/>
      <c r="C21" s="33"/>
      <c r="D21" s="35"/>
      <c r="E21" s="31"/>
      <c r="F21" s="66"/>
      <c r="G21" s="68"/>
      <c r="H21" s="31"/>
      <c r="I21" s="15"/>
      <c r="J21" s="15"/>
      <c r="K21" s="15"/>
      <c r="L21" s="15"/>
      <c r="M21" s="16"/>
    </row>
    <row r="22" spans="2:13" ht="15.75" x14ac:dyDescent="0.25">
      <c r="B22" s="36"/>
      <c r="C22" s="33"/>
      <c r="D22" s="35"/>
      <c r="E22" s="31"/>
      <c r="F22" s="66"/>
      <c r="G22" s="68"/>
      <c r="H22" s="31"/>
      <c r="I22" s="15"/>
      <c r="J22" s="15"/>
      <c r="K22" s="15"/>
      <c r="L22" s="15"/>
      <c r="M22" s="16"/>
    </row>
    <row r="23" spans="2:13" ht="15.75" x14ac:dyDescent="0.25">
      <c r="B23" s="36"/>
      <c r="C23" s="33"/>
      <c r="D23" s="35"/>
      <c r="E23" s="31"/>
      <c r="F23" s="66"/>
      <c r="G23" s="68"/>
      <c r="H23" s="31"/>
      <c r="I23" s="15"/>
      <c r="J23" s="15"/>
      <c r="K23" s="15"/>
      <c r="L23" s="15"/>
      <c r="M23" s="16"/>
    </row>
    <row r="24" spans="2:13" ht="15.75" x14ac:dyDescent="0.25">
      <c r="B24" s="36"/>
      <c r="C24" s="33"/>
      <c r="D24" s="35"/>
      <c r="E24" s="31"/>
      <c r="F24" s="66"/>
      <c r="G24" s="68"/>
      <c r="H24" s="31"/>
      <c r="I24" s="15"/>
      <c r="J24" s="15"/>
      <c r="K24" s="15"/>
      <c r="L24" s="15"/>
      <c r="M24" s="16"/>
    </row>
    <row r="25" spans="2:13" ht="15.75" x14ac:dyDescent="0.25">
      <c r="B25" s="36"/>
      <c r="C25" s="33"/>
      <c r="D25" s="35"/>
      <c r="E25" s="31"/>
      <c r="F25" s="66"/>
      <c r="G25" s="68"/>
      <c r="H25" s="31"/>
      <c r="I25" s="15"/>
      <c r="J25" s="15"/>
      <c r="K25" s="15"/>
      <c r="L25" s="15"/>
      <c r="M25" s="16"/>
    </row>
    <row r="26" spans="2:13" ht="15.75" x14ac:dyDescent="0.25">
      <c r="B26" s="36"/>
      <c r="C26" s="33"/>
      <c r="D26" s="35"/>
      <c r="E26" s="29"/>
      <c r="F26" s="67"/>
      <c r="G26" s="69"/>
      <c r="H26" s="29"/>
      <c r="I26" s="15"/>
      <c r="J26" s="15"/>
      <c r="K26" s="15"/>
      <c r="L26" s="15"/>
      <c r="M26" s="16"/>
    </row>
    <row r="27" spans="2:13" ht="15.75" x14ac:dyDescent="0.25">
      <c r="B27" s="36"/>
      <c r="C27" s="33"/>
      <c r="D27" s="35"/>
      <c r="E27" s="29"/>
      <c r="F27" s="67"/>
      <c r="G27" s="69"/>
      <c r="H27" s="29"/>
      <c r="I27" s="15"/>
      <c r="J27" s="15"/>
      <c r="K27" s="15"/>
      <c r="L27" s="15"/>
      <c r="M27" s="16"/>
    </row>
    <row r="28" spans="2:13" ht="15.75" x14ac:dyDescent="0.25">
      <c r="B28" s="36"/>
      <c r="C28" s="33"/>
      <c r="D28" s="35"/>
      <c r="E28" s="29"/>
      <c r="F28" s="67"/>
      <c r="G28" s="69"/>
      <c r="H28" s="29"/>
      <c r="I28" s="15"/>
      <c r="J28" s="15"/>
      <c r="K28" s="15"/>
      <c r="L28" s="15"/>
      <c r="M28" s="16"/>
    </row>
    <row r="29" spans="2:13" ht="15.75" x14ac:dyDescent="0.25">
      <c r="B29" s="36"/>
      <c r="C29" s="33"/>
      <c r="D29" s="35"/>
      <c r="E29" s="29"/>
      <c r="F29" s="67"/>
      <c r="G29" s="69"/>
      <c r="H29" s="29"/>
      <c r="I29" s="15"/>
      <c r="J29" s="15"/>
      <c r="K29" s="15"/>
      <c r="L29" s="15"/>
      <c r="M29" s="16"/>
    </row>
    <row r="30" spans="2:13" ht="16.5" customHeight="1" x14ac:dyDescent="0.25">
      <c r="B30" s="36"/>
      <c r="C30" s="33"/>
      <c r="D30" s="35"/>
      <c r="E30" s="29"/>
      <c r="F30" s="67"/>
      <c r="G30" s="69"/>
      <c r="H30" s="29"/>
      <c r="I30" s="15"/>
      <c r="J30" s="15"/>
      <c r="K30" s="15"/>
      <c r="L30" s="15"/>
      <c r="M30" s="16"/>
    </row>
    <row r="31" spans="2:13" ht="15.75" x14ac:dyDescent="0.25">
      <c r="B31" s="36"/>
      <c r="C31" s="33"/>
      <c r="D31" s="35"/>
      <c r="E31" s="29"/>
      <c r="F31" s="66"/>
      <c r="G31" s="69"/>
      <c r="H31" s="29"/>
      <c r="I31" s="15"/>
      <c r="J31" s="15"/>
      <c r="K31" s="15"/>
      <c r="L31" s="15"/>
      <c r="M31" s="16"/>
    </row>
    <row r="32" spans="2:13" ht="15.75" x14ac:dyDescent="0.25">
      <c r="B32" s="36"/>
      <c r="C32" s="34"/>
      <c r="D32" s="35"/>
      <c r="E32" s="29"/>
      <c r="F32" s="67"/>
      <c r="G32" s="69"/>
      <c r="H32" s="29"/>
      <c r="I32" s="15"/>
      <c r="J32" s="15"/>
      <c r="K32" s="15"/>
      <c r="L32" s="15"/>
      <c r="M32" s="16"/>
    </row>
    <row r="33" spans="1:33" ht="18" customHeight="1" x14ac:dyDescent="0.25">
      <c r="B33" s="36"/>
      <c r="C33" s="34"/>
      <c r="D33" s="35"/>
      <c r="E33" s="29"/>
      <c r="F33" s="67"/>
      <c r="G33" s="69"/>
      <c r="H33" s="29"/>
      <c r="I33" s="15"/>
      <c r="J33" s="15"/>
      <c r="K33" s="15"/>
      <c r="L33" s="15"/>
      <c r="M33" s="16"/>
    </row>
    <row r="34" spans="1:33" ht="18" customHeight="1" x14ac:dyDescent="0.25">
      <c r="B34" s="36"/>
      <c r="C34" s="33"/>
      <c r="D34" s="35"/>
      <c r="E34" s="29"/>
      <c r="F34" s="67"/>
      <c r="G34" s="69"/>
      <c r="H34" s="29"/>
      <c r="I34" s="15"/>
      <c r="J34" s="15"/>
      <c r="K34" s="15"/>
      <c r="L34" s="15"/>
      <c r="M34" s="16"/>
    </row>
    <row r="35" spans="1:33" ht="18" customHeight="1" x14ac:dyDescent="0.25">
      <c r="B35" s="36"/>
      <c r="C35" s="33"/>
      <c r="D35" s="35"/>
      <c r="E35" s="29"/>
      <c r="F35" s="67"/>
      <c r="G35" s="69"/>
      <c r="H35" s="29"/>
      <c r="I35" s="15"/>
      <c r="J35" s="15"/>
      <c r="K35" s="15"/>
      <c r="L35" s="15"/>
      <c r="M35" s="16"/>
    </row>
    <row r="36" spans="1:33" ht="18" customHeight="1" x14ac:dyDescent="0.25">
      <c r="B36" s="36"/>
      <c r="C36" s="33"/>
      <c r="D36" s="35"/>
      <c r="E36" s="29"/>
      <c r="F36" s="67"/>
      <c r="G36" s="69"/>
      <c r="H36" s="29"/>
      <c r="I36" s="15"/>
      <c r="J36" s="15"/>
      <c r="K36" s="15"/>
      <c r="L36" s="15"/>
      <c r="M36" s="16"/>
    </row>
    <row r="37" spans="1:33" s="65" customFormat="1" ht="18" customHeight="1" x14ac:dyDescent="0.25">
      <c r="A37" s="58"/>
      <c r="B37" s="58"/>
      <c r="C37" s="59"/>
      <c r="D37" s="60"/>
      <c r="E37" s="61"/>
      <c r="F37" s="61"/>
      <c r="G37" s="70"/>
      <c r="H37" s="61"/>
      <c r="I37" s="62" t="str">
        <f t="shared" ref="I37" si="8">IF(ISBLANK(E37),"",E37-DATE(YEAR(E37),1,1)+1)</f>
        <v/>
      </c>
      <c r="J37" s="62" t="str">
        <f t="shared" ref="J37" si="9">IF(ISERROR(IF(ISBLANK(F37),"",F37-DATE(YEAR(F37),1,1)+1)-I37+1),"",IF(ISBLANK(F37),"",F37-DATE(YEAR(F37),1,1)+1)-I37+1)</f>
        <v/>
      </c>
      <c r="K37" s="62" t="str">
        <f t="shared" si="2"/>
        <v/>
      </c>
      <c r="L37" s="62" t="str">
        <f t="shared" si="3"/>
        <v/>
      </c>
      <c r="M37" s="63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</row>
  </sheetData>
  <autoFilter ref="B5:F36"/>
  <conditionalFormatting sqref="D38:GL38">
    <cfRule type="expression" dxfId="12" priority="38">
      <formula>TRUE</formula>
    </cfRule>
  </conditionalFormatting>
  <conditionalFormatting sqref="N6:NN37">
    <cfRule type="expression" dxfId="11" priority="37">
      <formula>PercentComplete</formula>
    </cfRule>
    <cfRule type="expression" dxfId="10" priority="39">
      <formula>PercentCompleteBeyond</formula>
    </cfRule>
    <cfRule type="expression" dxfId="9" priority="40">
      <formula>Actual</formula>
    </cfRule>
    <cfRule type="expression" dxfId="8" priority="41">
      <formula>ActualBeyond</formula>
    </cfRule>
    <cfRule type="expression" dxfId="7" priority="42">
      <formula>Plan</formula>
    </cfRule>
    <cfRule type="expression" dxfId="6" priority="43">
      <formula>AND(N$5&gt;=highLightFirstDayNo,N$5&lt;=highLightFirstDayNo +highlightNoOfDays)</formula>
    </cfRule>
    <cfRule type="expression" dxfId="5" priority="47">
      <formula>MOD(COLUMN(),2)</formula>
    </cfRule>
    <cfRule type="expression" dxfId="4" priority="48">
      <formula>MOD(COLUMN(),2)=0</formula>
    </cfRule>
  </conditionalFormatting>
  <conditionalFormatting sqref="GM38:IN38">
    <cfRule type="expression" dxfId="3" priority="29">
      <formula>TRUE</formula>
    </cfRule>
  </conditionalFormatting>
  <conditionalFormatting sqref="IO38:JZ38">
    <cfRule type="expression" dxfId="2" priority="20">
      <formula>TRUE</formula>
    </cfRule>
  </conditionalFormatting>
  <conditionalFormatting sqref="KA38:MB38">
    <cfRule type="expression" dxfId="1" priority="11">
      <formula>TRUE</formula>
    </cfRule>
  </conditionalFormatting>
  <conditionalFormatting sqref="MC38:NN38">
    <cfRule type="expression" dxfId="0" priority="2">
      <formula>TRUE</formula>
    </cfRule>
  </conditionalFormatting>
  <dataValidations count="16">
    <dataValidation allowBlank="1" showInputMessage="1" showErrorMessage="1" prompt="Project planner uses periods for intervals. Start=1 is period 1 and duration=5 means project spans 5 periods starting from start period. Enter data starting in B5 to update the chart" sqref="C1"/>
    <dataValidation errorStyle="warning" allowBlank="1" showInputMessage="1" showErrorMessage="1" error="Type a value from 1 to 60 or select a period from the list-press  CANCEL, ALT+DOWN ARROW, then ENTER to select a value" prompt="Enter a period in the range of 1 to 60 or select a period from the list. Press ALT+DOWN ARROW to navigate the list, then ENTER to select a value" sqref="E2:F2"/>
    <dataValidation allowBlank="1" showInputMessage="1" showErrorMessage="1" prompt="This legend cell indicates plan duration" sqref="P2"/>
    <dataValidation allowBlank="1" showInputMessage="1" showErrorMessage="1" prompt="This legend cell indicates actual duration" sqref="AA2"/>
    <dataValidation allowBlank="1" showInputMessage="1" showErrorMessage="1" prompt="This legend cell indicates the percentage of project completed" sqref="AL2"/>
    <dataValidation allowBlank="1" showInputMessage="1" showErrorMessage="1" prompt="This legend cell indicates actual duration beyond plan" sqref="AV2"/>
    <dataValidation allowBlank="1" showInputMessage="1" showErrorMessage="1" prompt="This legend cell indicates the percentage of project completed beyond plan" sqref="BL2"/>
    <dataValidation allowBlank="1" showInputMessage="1" showErrorMessage="1" prompt="Periods are charted from 1 to 60 starting from cell H4 to cell BO4 " sqref="N3"/>
    <dataValidation allowBlank="1" showInputMessage="1" showErrorMessage="1" prompt="Enter activity in column B, starting with cell B5_x000a_" sqref="D3:D5 A4:C5"/>
    <dataValidation allowBlank="1" showInputMessage="1" showErrorMessage="1" prompt="Enter plan start period in column C, starting with cell C5" sqref="E3:E5 I3:I5"/>
    <dataValidation allowBlank="1" showInputMessage="1" showErrorMessage="1" prompt="Enter plan duration period in column D, starting with cell D5" sqref="F3:F5 J3:J5"/>
    <dataValidation allowBlank="1" showInputMessage="1" showErrorMessage="1" prompt="Enter actual start period in column E, starting with cell E5" sqref="G3:G5 K3:K5"/>
    <dataValidation allowBlank="1" showInputMessage="1" showErrorMessage="1" prompt="Enter actual duration period in column F, starting with cell F5" sqref="H3:H5 L3:L5"/>
    <dataValidation allowBlank="1" showInputMessage="1" showErrorMessage="1" prompt="Enter the percentage of project completed in column G, starting with cell G5" sqref="M3:M5"/>
    <dataValidation allowBlank="1" showInputMessage="1" showErrorMessage="1" prompt="Title of the project. Enter a new title in this cell. Highlight a period in H2. Chart legend is in J2 to AI2" sqref="D1:H1"/>
    <dataValidation allowBlank="1" showInputMessage="1" showErrorMessage="1" prompt="Select a period to highlight in H2. A Chart legend is in J2 to AI2" sqref="I2:L2"/>
  </dataValidations>
  <printOptions horizontalCentered="1"/>
  <pageMargins left="0.45" right="0.45" top="0.5" bottom="0.5" header="0.3" footer="0.3"/>
  <pageSetup scale="97" fitToHeight="0" orientation="portrait" r:id="rId1"/>
  <headerFooter differentFirst="1">
    <oddFooter>Page &amp;P of &amp;N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EgixPlanner</vt:lpstr>
      <vt:lpstr>highLightFirstDayNo</vt:lpstr>
      <vt:lpstr>highlightNoOfDays</vt:lpstr>
      <vt:lpstr>period_selected</vt:lpstr>
      <vt:lpstr>EgixPlanner!Print_Area</vt:lpstr>
      <vt:lpstr>EgixPlanner!Print_Titles</vt:lpstr>
      <vt:lpstr>TitleRegion..BO60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EgixPlanner</dc:title>
  <dc:creator>george.iordache</dc:creator>
  <cp:lastModifiedBy>george.iordache</cp:lastModifiedBy>
  <cp:lastPrinted>2018-01-31T06:48:52Z</cp:lastPrinted>
  <dcterms:created xsi:type="dcterms:W3CDTF">2016-12-05T05:14:59Z</dcterms:created>
  <dcterms:modified xsi:type="dcterms:W3CDTF">2018-02-09T12:57:21Z</dcterms:modified>
</cp:coreProperties>
</file>